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main\shinkoutantou\市政だより等\★市政だより掲載依頼\新様式：情報BOX掲載依頼（2025.6.1号～）\"/>
    </mc:Choice>
  </mc:AlternateContent>
  <bookViews>
    <workbookView xWindow="6060" yWindow="1335" windowWidth="20685" windowHeight="14475"/>
  </bookViews>
  <sheets>
    <sheet name="フォーマット" sheetId="4" r:id="rId1"/>
    <sheet name="プレビュー" sheetId="5" r:id="rId2"/>
    <sheet name="（催し）記載例　" sheetId="6" r:id="rId3"/>
  </sheets>
  <externalReferences>
    <externalReference r:id="rId4"/>
  </externalReferences>
  <definedNames>
    <definedName name="_xlnm.Print_Area" localSheetId="2">'（催し）記載例　'!$A$1:$AD$40</definedName>
    <definedName name="_xlnm.Print_Area" localSheetId="0">フォーマット!$A$1:$AD$50</definedName>
    <definedName name="_xlnm.Print_Area" localSheetId="1">プレビュー!$A$1:$Z$44</definedName>
    <definedName name="フォーマット">#REF!</definedName>
    <definedName name="禁則文字">プレビュー!$AE$3:$AE$11</definedName>
    <definedName name="催し">#REF!</definedName>
    <definedName name="試験選考">#REF!</definedName>
    <definedName name="先着">#REF!</definedName>
    <definedName name="先着など">#REF!</definedName>
    <definedName name="選考">#REF!</definedName>
    <definedName name="選定方法">#REF!</definedName>
    <definedName name="抽選">#REF!</definedName>
    <definedName name="調整">#REF!</definedName>
    <definedName name="面接選考">#REF!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 l="1"/>
  <c r="B18" i="5"/>
  <c r="D15" i="5" l="1"/>
  <c r="E16" i="5" l="1"/>
  <c r="R15" i="5"/>
  <c r="N15" i="5"/>
  <c r="D20" i="5"/>
  <c r="N16" i="5"/>
  <c r="B13" i="5" l="1"/>
  <c r="B11" i="5"/>
  <c r="B15" i="5"/>
  <c r="B19" i="5"/>
  <c r="H19" i="5"/>
  <c r="B4" i="5"/>
  <c r="B6" i="5"/>
  <c r="Q3" i="5"/>
  <c r="Q19" i="5" l="1"/>
  <c r="I14" i="5" l="1"/>
  <c r="K16" i="5"/>
  <c r="B8" i="5" l="1"/>
  <c r="A1" i="5"/>
  <c r="B14" i="5"/>
  <c r="N10" i="5"/>
  <c r="B10" i="5"/>
  <c r="O7" i="5"/>
  <c r="B7" i="5"/>
  <c r="AG4" i="5" l="1"/>
  <c r="AG5" i="5"/>
  <c r="AG6" i="5"/>
  <c r="AG7" i="5"/>
  <c r="AG8" i="5"/>
  <c r="AG9" i="5"/>
  <c r="AG10" i="5"/>
  <c r="AG11" i="5"/>
  <c r="AG3" i="5"/>
  <c r="AF4" i="5"/>
  <c r="AF5" i="5"/>
  <c r="AF6" i="5"/>
  <c r="AF7" i="5"/>
  <c r="AF8" i="5"/>
  <c r="AF9" i="5"/>
  <c r="AF10" i="5"/>
  <c r="AF11" i="5"/>
  <c r="AF3" i="5"/>
  <c r="K21" i="5" l="1"/>
  <c r="O19" i="5"/>
  <c r="M14" i="5" l="1"/>
  <c r="K14" i="5"/>
  <c r="F14" i="5"/>
  <c r="AF12" i="5" l="1"/>
  <c r="AG12" i="5"/>
  <c r="F21" i="5"/>
  <c r="B21" i="5"/>
  <c r="B20" i="5"/>
  <c r="L19" i="5"/>
  <c r="J15" i="5"/>
  <c r="B16" i="5"/>
  <c r="K13" i="5"/>
  <c r="B12" i="5"/>
  <c r="M11" i="5"/>
  <c r="N9" i="5"/>
  <c r="H9" i="5"/>
  <c r="B9" i="5"/>
  <c r="O3" i="5"/>
  <c r="L3" i="5"/>
  <c r="I3" i="5"/>
  <c r="F3" i="5"/>
  <c r="B3" i="5"/>
  <c r="A2" i="5"/>
  <c r="C1" i="5"/>
</calcChain>
</file>

<file path=xl/sharedStrings.xml><?xml version="1.0" encoding="utf-8"?>
<sst xmlns="http://schemas.openxmlformats.org/spreadsheetml/2006/main" count="294" uniqueCount="210">
  <si>
    <t>電話</t>
    <rPh sb="0" eb="2">
      <t>デンワ</t>
    </rPh>
    <phoneticPr fontId="1"/>
  </si>
  <si>
    <t>期</t>
    <rPh sb="0" eb="1">
      <t>キ</t>
    </rPh>
    <phoneticPr fontId="1"/>
  </si>
  <si>
    <t>所</t>
    <rPh sb="0" eb="1">
      <t>トコロ</t>
    </rPh>
    <phoneticPr fontId="1"/>
  </si>
  <si>
    <t>問</t>
    <rPh sb="0" eb="1">
      <t>トイ</t>
    </rPh>
    <phoneticPr fontId="1"/>
  </si>
  <si>
    <t>対</t>
    <rPh sb="0" eb="1">
      <t>タイ</t>
    </rPh>
    <phoneticPr fontId="1"/>
  </si>
  <si>
    <t>定</t>
    <rPh sb="0" eb="1">
      <t>サダム</t>
    </rPh>
    <phoneticPr fontId="1"/>
  </si>
  <si>
    <t>託</t>
    <rPh sb="0" eb="1">
      <t>コトヅケ</t>
    </rPh>
    <phoneticPr fontId="1"/>
  </si>
  <si>
    <t>申</t>
    <rPh sb="0" eb="1">
      <t>モウ</t>
    </rPh>
    <phoneticPr fontId="1"/>
  </si>
  <si>
    <t>内容</t>
    <rPh sb="0" eb="2">
      <t>ナイヨウ</t>
    </rPh>
    <phoneticPr fontId="1"/>
  </si>
  <si>
    <t>託児申込方法</t>
    <phoneticPr fontId="1"/>
  </si>
  <si>
    <t>はがき</t>
    <phoneticPr fontId="1"/>
  </si>
  <si>
    <t>メール</t>
    <phoneticPr fontId="1"/>
  </si>
  <si>
    <t>来所</t>
    <rPh sb="0" eb="2">
      <t>ライショ</t>
    </rPh>
    <phoneticPr fontId="1"/>
  </si>
  <si>
    <t>人</t>
    <rPh sb="0" eb="1">
      <t>ニン</t>
    </rPh>
    <phoneticPr fontId="1"/>
  </si>
  <si>
    <t>組</t>
    <rPh sb="0" eb="1">
      <t>ク</t>
    </rPh>
    <phoneticPr fontId="1"/>
  </si>
  <si>
    <t>先着</t>
    <rPh sb="0" eb="2">
      <t>センチャク</t>
    </rPh>
    <phoneticPr fontId="1"/>
  </si>
  <si>
    <t>抽選</t>
    <rPh sb="0" eb="2">
      <t>チュウセン</t>
    </rPh>
    <phoneticPr fontId="1"/>
  </si>
  <si>
    <t>■</t>
    <phoneticPr fontId="1"/>
  </si>
  <si>
    <t>必着/消印有効</t>
    <rPh sb="0" eb="2">
      <t>ヒッチャク</t>
    </rPh>
    <rPh sb="3" eb="5">
      <t>ケシイン</t>
    </rPh>
    <rPh sb="5" eb="7">
      <t>ユウコウ</t>
    </rPh>
    <phoneticPr fontId="1"/>
  </si>
  <si>
    <t>必着</t>
    <rPh sb="0" eb="2">
      <t>ヒッチャク</t>
    </rPh>
    <phoneticPr fontId="1"/>
  </si>
  <si>
    <t>消印有効</t>
    <rPh sb="0" eb="2">
      <t>ケシイン</t>
    </rPh>
    <rPh sb="2" eb="4">
      <t>ユウコウ</t>
    </rPh>
    <phoneticPr fontId="1"/>
  </si>
  <si>
    <t>～</t>
    <phoneticPr fontId="1"/>
  </si>
  <si>
    <t>電話</t>
    <rPh sb="0" eb="2">
      <t>デンワ</t>
    </rPh>
    <phoneticPr fontId="1"/>
  </si>
  <si>
    <t>掲載希望号</t>
    <rPh sb="0" eb="2">
      <t>ケイサイ</t>
    </rPh>
    <rPh sb="2" eb="4">
      <t>キボウ</t>
    </rPh>
    <rPh sb="4" eb="5">
      <t>ゴウ</t>
    </rPh>
    <phoneticPr fontId="1"/>
  </si>
  <si>
    <t>原稿提出日</t>
    <rPh sb="0" eb="2">
      <t>ゲンコウ</t>
    </rPh>
    <rPh sb="2" eb="4">
      <t>テイシュツ</t>
    </rPh>
    <rPh sb="4" eb="5">
      <t>ビ</t>
    </rPh>
    <phoneticPr fontId="1"/>
  </si>
  <si>
    <t>所属</t>
    <rPh sb="0" eb="2">
      <t>ショゾク</t>
    </rPh>
    <phoneticPr fontId="1"/>
  </si>
  <si>
    <t>℡</t>
    <phoneticPr fontId="1"/>
  </si>
  <si>
    <t>内線</t>
    <rPh sb="0" eb="2">
      <t>ナイセン</t>
    </rPh>
    <phoneticPr fontId="1"/>
  </si>
  <si>
    <t>担当者</t>
    <rPh sb="0" eb="3">
      <t>タントウシャ</t>
    </rPh>
    <phoneticPr fontId="1"/>
  </si>
  <si>
    <t>郵便番号</t>
    <rPh sb="0" eb="4">
      <t>ユウビンバンゴウ</t>
    </rPh>
    <phoneticPr fontId="1"/>
  </si>
  <si>
    <t>単発</t>
    <rPh sb="0" eb="2">
      <t>タンパツ</t>
    </rPh>
    <phoneticPr fontId="1"/>
  </si>
  <si>
    <t>整理券を配布</t>
    <rPh sb="0" eb="3">
      <t>セイリケン</t>
    </rPh>
    <rPh sb="4" eb="6">
      <t>ハイフ</t>
    </rPh>
    <phoneticPr fontId="1"/>
  </si>
  <si>
    <t>開場</t>
    <rPh sb="0" eb="2">
      <t>カイジョウ</t>
    </rPh>
    <phoneticPr fontId="1"/>
  </si>
  <si>
    <t>専用郵便番号のため住所不要</t>
    <rPh sb="0" eb="2">
      <t>センヨウ</t>
    </rPh>
    <rPh sb="2" eb="6">
      <t>ユウビンバンゴウ</t>
    </rPh>
    <rPh sb="9" eb="11">
      <t>ジュウショ</t>
    </rPh>
    <rPh sb="11" eb="13">
      <t>フヨウ</t>
    </rPh>
    <phoneticPr fontId="1"/>
  </si>
  <si>
    <t>往復はがき</t>
    <rPh sb="0" eb="2">
      <t>オウフク</t>
    </rPh>
    <phoneticPr fontId="1"/>
  </si>
  <si>
    <t>なし</t>
    <phoneticPr fontId="1"/>
  </si>
  <si>
    <t>無料</t>
    <rPh sb="0" eb="2">
      <t>ムリョウ</t>
    </rPh>
    <phoneticPr fontId="1"/>
  </si>
  <si>
    <t>号</t>
    <rPh sb="0" eb="1">
      <t>ゴウ</t>
    </rPh>
    <phoneticPr fontId="1"/>
  </si>
  <si>
    <t>場所　施設名</t>
    <rPh sb="0" eb="2">
      <t>バショ</t>
    </rPh>
    <rPh sb="3" eb="5">
      <t>シセツ</t>
    </rPh>
    <rPh sb="5" eb="6">
      <t>メイ</t>
    </rPh>
    <phoneticPr fontId="1"/>
  </si>
  <si>
    <t>ファクス番号</t>
    <rPh sb="4" eb="6">
      <t>バンゴウ</t>
    </rPh>
    <phoneticPr fontId="1"/>
  </si>
  <si>
    <t>ファクスがない場合　メールアドレス</t>
    <rPh sb="7" eb="9">
      <t>バアイ</t>
    </rPh>
    <phoneticPr fontId="1"/>
  </si>
  <si>
    <t>各日(回)のみ</t>
    <rPh sb="0" eb="2">
      <t>カクジツ</t>
    </rPh>
    <rPh sb="3" eb="4">
      <t>カイ</t>
    </rPh>
    <phoneticPr fontId="1"/>
  </si>
  <si>
    <t>連続講座</t>
    <rPh sb="0" eb="2">
      <t>レンゾク</t>
    </rPh>
    <rPh sb="2" eb="4">
      <t>コウザ</t>
    </rPh>
    <phoneticPr fontId="1"/>
  </si>
  <si>
    <t>号</t>
    <rPh sb="0" eb="1">
      <t>ゴウ</t>
    </rPh>
    <phoneticPr fontId="1"/>
  </si>
  <si>
    <t>市の主催</t>
    <rPh sb="0" eb="1">
      <t>シ</t>
    </rPh>
    <rPh sb="2" eb="4">
      <t>シュサイ</t>
    </rPh>
    <phoneticPr fontId="1"/>
  </si>
  <si>
    <t>市と共催</t>
    <rPh sb="0" eb="1">
      <t>シ</t>
    </rPh>
    <rPh sb="2" eb="4">
      <t>キョウサイ</t>
    </rPh>
    <phoneticPr fontId="1"/>
  </si>
  <si>
    <t>外郭団体</t>
    <rPh sb="0" eb="2">
      <t>ガイカク</t>
    </rPh>
    <rPh sb="2" eb="4">
      <t>ダンタイ</t>
    </rPh>
    <phoneticPr fontId="1"/>
  </si>
  <si>
    <t>指定管理者</t>
    <rPh sb="0" eb="2">
      <t>シテイ</t>
    </rPh>
    <rPh sb="2" eb="5">
      <t>カンリシャ</t>
    </rPh>
    <phoneticPr fontId="1"/>
  </si>
  <si>
    <t>後援・名義後援</t>
    <rPh sb="0" eb="2">
      <t>コウエン</t>
    </rPh>
    <rPh sb="3" eb="5">
      <t>メイギ</t>
    </rPh>
    <rPh sb="5" eb="7">
      <t>コウエン</t>
    </rPh>
    <phoneticPr fontId="1"/>
  </si>
  <si>
    <t>国・県からの依頼</t>
    <rPh sb="0" eb="1">
      <t>クニ</t>
    </rPh>
    <rPh sb="2" eb="3">
      <t>ケン</t>
    </rPh>
    <rPh sb="6" eb="8">
      <t>イライ</t>
    </rPh>
    <phoneticPr fontId="1"/>
  </si>
  <si>
    <t>応募者全員に通知</t>
    <rPh sb="0" eb="3">
      <t>オウボシャ</t>
    </rPh>
    <rPh sb="3" eb="5">
      <t>ゼンイン</t>
    </rPh>
    <rPh sb="6" eb="8">
      <t>ツウチ</t>
    </rPh>
    <phoneticPr fontId="1"/>
  </si>
  <si>
    <t>当選者のみ通知</t>
    <rPh sb="0" eb="3">
      <t>トウセンシャ</t>
    </rPh>
    <rPh sb="5" eb="7">
      <t>ツウチ</t>
    </rPh>
    <phoneticPr fontId="1"/>
  </si>
  <si>
    <t>落選者もしくは定員を超えた場合のみ通知</t>
    <rPh sb="0" eb="3">
      <t>ラクセンシャ</t>
    </rPh>
    <rPh sb="7" eb="9">
      <t>テイイン</t>
    </rPh>
    <rPh sb="10" eb="11">
      <t>コ</t>
    </rPh>
    <rPh sb="13" eb="15">
      <t>バアイ</t>
    </rPh>
    <rPh sb="17" eb="19">
      <t>ツウチ</t>
    </rPh>
    <phoneticPr fontId="1"/>
  </si>
  <si>
    <t>イベントの主催者名</t>
    <rPh sb="5" eb="8">
      <t>シュサイシャ</t>
    </rPh>
    <rPh sb="8" eb="9">
      <t>メイ</t>
    </rPh>
    <phoneticPr fontId="1"/>
  </si>
  <si>
    <t>広報解禁日</t>
    <rPh sb="0" eb="2">
      <t>コウホウ</t>
    </rPh>
    <rPh sb="2" eb="5">
      <t>カイキンビ</t>
    </rPh>
    <phoneticPr fontId="1"/>
  </si>
  <si>
    <t>ファクス</t>
    <phoneticPr fontId="1"/>
  </si>
  <si>
    <t>～</t>
    <phoneticPr fontId="1"/>
  </si>
  <si>
    <t>料</t>
    <rPh sb="0" eb="1">
      <t>リョウ</t>
    </rPh>
    <phoneticPr fontId="1"/>
  </si>
  <si>
    <t>託児 なし/年齢、定員、料金</t>
    <rPh sb="6" eb="8">
      <t>ネンレイ</t>
    </rPh>
    <rPh sb="9" eb="11">
      <t>テイイン</t>
    </rPh>
    <rPh sb="12" eb="14">
      <t>リョウキン</t>
    </rPh>
    <phoneticPr fontId="1"/>
  </si>
  <si>
    <t>ファクス</t>
    <phoneticPr fontId="1"/>
  </si>
  <si>
    <t>同じ</t>
    <rPh sb="0" eb="1">
      <t>オナ</t>
    </rPh>
    <phoneticPr fontId="1"/>
  </si>
  <si>
    <t>する</t>
    <phoneticPr fontId="1"/>
  </si>
  <si>
    <t>しない</t>
    <phoneticPr fontId="1"/>
  </si>
  <si>
    <t>”</t>
    <phoneticPr fontId="1"/>
  </si>
  <si>
    <t>“</t>
    <phoneticPr fontId="1"/>
  </si>
  <si>
    <t>☆</t>
    <phoneticPr fontId="1"/>
  </si>
  <si>
    <t>♪</t>
    <phoneticPr fontId="1"/>
  </si>
  <si>
    <t>！</t>
    <phoneticPr fontId="1"/>
  </si>
  <si>
    <t>『</t>
    <phoneticPr fontId="1"/>
  </si>
  <si>
    <t>』</t>
    <phoneticPr fontId="1"/>
  </si>
  <si>
    <t>!</t>
    <phoneticPr fontId="1"/>
  </si>
  <si>
    <t>催し名</t>
    <rPh sb="0" eb="1">
      <t>モヨオ</t>
    </rPh>
    <rPh sb="2" eb="3">
      <t>メイ</t>
    </rPh>
    <phoneticPr fontId="1"/>
  </si>
  <si>
    <t>内容</t>
    <rPh sb="0" eb="2">
      <t>ナイヨウ</t>
    </rPh>
    <phoneticPr fontId="1"/>
  </si>
  <si>
    <t>禁則文字</t>
    <rPh sb="0" eb="2">
      <t>キンソク</t>
    </rPh>
    <rPh sb="2" eb="4">
      <t>モジ</t>
    </rPh>
    <phoneticPr fontId="1"/>
  </si>
  <si>
    <t>結果</t>
    <rPh sb="0" eb="2">
      <t>ケッカ</t>
    </rPh>
    <phoneticPr fontId="1"/>
  </si>
  <si>
    <t>不問</t>
    <rPh sb="0" eb="2">
      <t>フモン</t>
    </rPh>
    <phoneticPr fontId="1"/>
  </si>
  <si>
    <t>★</t>
    <phoneticPr fontId="1"/>
  </si>
  <si>
    <t>FAX</t>
    <phoneticPr fontId="1"/>
  </si>
  <si>
    <t>対象 不問/参加要件</t>
    <rPh sb="3" eb="5">
      <t>フモン</t>
    </rPh>
    <rPh sb="6" eb="8">
      <t>サンカ</t>
    </rPh>
    <rPh sb="8" eb="10">
      <t>ヨウケン</t>
    </rPh>
    <phoneticPr fontId="1"/>
  </si>
  <si>
    <t>定員 なし/人数や組数</t>
    <rPh sb="6" eb="8">
      <t>ニンズウ</t>
    </rPh>
    <rPh sb="9" eb="11">
      <t>クミスウ</t>
    </rPh>
    <phoneticPr fontId="1"/>
  </si>
  <si>
    <t>保護者の同伴 なし/～以下(未満)は同伴が必要</t>
    <rPh sb="0" eb="3">
      <t>ホゴシャ</t>
    </rPh>
    <rPh sb="4" eb="6">
      <t>ドウハン</t>
    </rPh>
    <rPh sb="11" eb="13">
      <t>イカ</t>
    </rPh>
    <rPh sb="14" eb="16">
      <t>ミマン</t>
    </rPh>
    <rPh sb="18" eb="20">
      <t>ドウハン</t>
    </rPh>
    <rPh sb="21" eb="23">
      <t>ヒツヨウ</t>
    </rPh>
    <phoneticPr fontId="1"/>
  </si>
  <si>
    <t>催し・事業名</t>
    <rPh sb="0" eb="1">
      <t>モヨオ</t>
    </rPh>
    <rPh sb="3" eb="5">
      <t>ジギョウ</t>
    </rPh>
    <phoneticPr fontId="1"/>
  </si>
  <si>
    <t>建物名称・階数</t>
    <rPh sb="0" eb="2">
      <t>タテモノ</t>
    </rPh>
    <rPh sb="2" eb="4">
      <t>メイショウ</t>
    </rPh>
    <rPh sb="5" eb="7">
      <t>カイスウ</t>
    </rPh>
    <phoneticPr fontId="1"/>
  </si>
  <si>
    <t>所在地　丁目まで</t>
    <rPh sb="0" eb="3">
      <t>ショザイチ</t>
    </rPh>
    <rPh sb="4" eb="6">
      <t>チョウメ</t>
    </rPh>
    <phoneticPr fontId="1"/>
  </si>
  <si>
    <t>入場無料</t>
    <rPh sb="0" eb="2">
      <t>ニュウジョウ</t>
    </rPh>
    <rPh sb="2" eb="4">
      <t>ムリョウ</t>
    </rPh>
    <phoneticPr fontId="1"/>
  </si>
  <si>
    <t>その他備考・注意事項</t>
    <rPh sb="2" eb="3">
      <t>タ</t>
    </rPh>
    <rPh sb="3" eb="5">
      <t>ビコウ</t>
    </rPh>
    <rPh sb="6" eb="8">
      <t>チュウイ</t>
    </rPh>
    <rPh sb="8" eb="10">
      <t>ジコウ</t>
    </rPh>
    <phoneticPr fontId="1"/>
  </si>
  <si>
    <t>不要</t>
    <rPh sb="0" eb="2">
      <t>フヨウ</t>
    </rPh>
    <phoneticPr fontId="1"/>
  </si>
  <si>
    <t>当日受付</t>
    <rPh sb="0" eb="2">
      <t>トウジツ</t>
    </rPh>
    <rPh sb="2" eb="4">
      <t>ウケツケ</t>
    </rPh>
    <phoneticPr fontId="1"/>
  </si>
  <si>
    <t>要</t>
    <rPh sb="0" eb="1">
      <t>ヨウ</t>
    </rPh>
    <phoneticPr fontId="1"/>
  </si>
  <si>
    <t>あり</t>
    <phoneticPr fontId="1"/>
  </si>
  <si>
    <t>選考</t>
    <rPh sb="0" eb="2">
      <t>センコウ</t>
    </rPh>
    <phoneticPr fontId="1"/>
  </si>
  <si>
    <t>先着/抽選/選考</t>
    <rPh sb="0" eb="2">
      <t>センチャク</t>
    </rPh>
    <rPh sb="3" eb="5">
      <t>チュウセン</t>
    </rPh>
    <rPh sb="6" eb="8">
      <t>センコウ</t>
    </rPh>
    <phoneticPr fontId="1"/>
  </si>
  <si>
    <t>開始</t>
    <rPh sb="0" eb="2">
      <t>カイシ</t>
    </rPh>
    <phoneticPr fontId="1"/>
  </si>
  <si>
    <t>終了</t>
    <phoneticPr fontId="1"/>
  </si>
  <si>
    <t>時</t>
    <rPh sb="0" eb="1">
      <t>ジ</t>
    </rPh>
    <phoneticPr fontId="1"/>
  </si>
  <si>
    <t>分</t>
    <rPh sb="0" eb="1">
      <t>フン</t>
    </rPh>
    <phoneticPr fontId="1"/>
  </si>
  <si>
    <t>午前0</t>
    <rPh sb="0" eb="2">
      <t>ゴゼン</t>
    </rPh>
    <phoneticPr fontId="1"/>
  </si>
  <si>
    <t>午前1</t>
    <rPh sb="0" eb="2">
      <t>ゴゼン</t>
    </rPh>
    <phoneticPr fontId="1"/>
  </si>
  <si>
    <t>午前2</t>
    <rPh sb="0" eb="2">
      <t>ゴゼン</t>
    </rPh>
    <phoneticPr fontId="1"/>
  </si>
  <si>
    <t>午前3</t>
    <rPh sb="0" eb="2">
      <t>ゴゼン</t>
    </rPh>
    <phoneticPr fontId="1"/>
  </si>
  <si>
    <t>午前4</t>
    <rPh sb="0" eb="2">
      <t>ゴゼン</t>
    </rPh>
    <phoneticPr fontId="1"/>
  </si>
  <si>
    <t>午前5</t>
    <rPh sb="0" eb="2">
      <t>ゴゼン</t>
    </rPh>
    <phoneticPr fontId="1"/>
  </si>
  <si>
    <t>午前6</t>
    <rPh sb="0" eb="2">
      <t>ゴゼン</t>
    </rPh>
    <phoneticPr fontId="1"/>
  </si>
  <si>
    <t>午前7</t>
    <rPh sb="0" eb="2">
      <t>ゴゼン</t>
    </rPh>
    <phoneticPr fontId="1"/>
  </si>
  <si>
    <t>午前8</t>
    <rPh sb="0" eb="2">
      <t>ゴゼン</t>
    </rPh>
    <phoneticPr fontId="1"/>
  </si>
  <si>
    <t>午前9</t>
    <rPh sb="0" eb="2">
      <t>ゴゼン</t>
    </rPh>
    <phoneticPr fontId="1"/>
  </si>
  <si>
    <t>午前10</t>
    <rPh sb="0" eb="2">
      <t>ゴゼン</t>
    </rPh>
    <phoneticPr fontId="1"/>
  </si>
  <si>
    <t>午前11</t>
    <rPh sb="0" eb="2">
      <t>ゴゼン</t>
    </rPh>
    <phoneticPr fontId="1"/>
  </si>
  <si>
    <t>午後0</t>
    <rPh sb="0" eb="2">
      <t>ゴゴ</t>
    </rPh>
    <phoneticPr fontId="1"/>
  </si>
  <si>
    <t>午後1</t>
    <rPh sb="0" eb="2">
      <t>ゴゴ</t>
    </rPh>
    <phoneticPr fontId="1"/>
  </si>
  <si>
    <t>午後2</t>
    <rPh sb="0" eb="2">
      <t>ゴゴ</t>
    </rPh>
    <phoneticPr fontId="1"/>
  </si>
  <si>
    <t>午後3</t>
    <rPh sb="0" eb="2">
      <t>ゴゴ</t>
    </rPh>
    <phoneticPr fontId="1"/>
  </si>
  <si>
    <t>午後4</t>
    <rPh sb="0" eb="2">
      <t>ゴゴ</t>
    </rPh>
    <phoneticPr fontId="1"/>
  </si>
  <si>
    <t>午後5</t>
    <rPh sb="0" eb="2">
      <t>ゴゴ</t>
    </rPh>
    <phoneticPr fontId="1"/>
  </si>
  <si>
    <t>午後6</t>
    <rPh sb="0" eb="2">
      <t>ゴゴ</t>
    </rPh>
    <phoneticPr fontId="1"/>
  </si>
  <si>
    <t>午後7</t>
    <rPh sb="0" eb="2">
      <t>ゴゴ</t>
    </rPh>
    <phoneticPr fontId="1"/>
  </si>
  <si>
    <t>午後8</t>
    <rPh sb="0" eb="2">
      <t>ゴゴ</t>
    </rPh>
    <phoneticPr fontId="1"/>
  </si>
  <si>
    <t>午後9</t>
    <rPh sb="0" eb="2">
      <t>ゴゴ</t>
    </rPh>
    <phoneticPr fontId="1"/>
  </si>
  <si>
    <t>午後10</t>
    <rPh sb="0" eb="2">
      <t>ゴゴ</t>
    </rPh>
    <phoneticPr fontId="1"/>
  </si>
  <si>
    <t>午後11</t>
    <rPh sb="0" eb="2">
      <t>ゴゴ</t>
    </rPh>
    <phoneticPr fontId="1"/>
  </si>
  <si>
    <t>応募に必要な記入事項</t>
    <rPh sb="0" eb="2">
      <t>オウボ</t>
    </rPh>
    <rPh sb="3" eb="5">
      <t>ヒツヨウ</t>
    </rPh>
    <rPh sb="6" eb="8">
      <t>キニュウ</t>
    </rPh>
    <rPh sb="8" eb="10">
      <t>ジコウ</t>
    </rPh>
    <phoneticPr fontId="1"/>
  </si>
  <si>
    <t>費用 無料/入場無料/金額(年齢別料金など詳細も)</t>
    <rPh sb="0" eb="2">
      <t>ヒヨウ</t>
    </rPh>
    <rPh sb="3" eb="5">
      <t>ムリョウ</t>
    </rPh>
    <rPh sb="6" eb="8">
      <t>ニュウジョウ</t>
    </rPh>
    <rPh sb="8" eb="10">
      <t>ムリョウ</t>
    </rPh>
    <phoneticPr fontId="1"/>
  </si>
  <si>
    <t>その他</t>
    <rPh sb="2" eb="3">
      <t>タ</t>
    </rPh>
    <phoneticPr fontId="1"/>
  </si>
  <si>
    <t>情報BOXのページ上部に以下の案内を掲載します</t>
    <rPh sb="0" eb="2">
      <t>ジョウホウ</t>
    </rPh>
    <rPh sb="9" eb="11">
      <t>ジョウブ</t>
    </rPh>
    <rPh sb="12" eb="14">
      <t>イカ</t>
    </rPh>
    <rPh sb="15" eb="17">
      <t>アンナイ</t>
    </rPh>
    <rPh sb="18" eb="20">
      <t>ケイサイ</t>
    </rPh>
    <phoneticPr fontId="1"/>
  </si>
  <si>
    <t>応募事項＝催し名など（コースも）、郵便番号・住所、氏名（ふりがな）、年齢、電話番号、小中高生は学年</t>
    <phoneticPr fontId="1"/>
  </si>
  <si>
    <r>
      <t>電話以外で申し込む場合は次の</t>
    </r>
    <r>
      <rPr>
        <u/>
        <sz val="11"/>
        <color theme="1"/>
        <rFont val="Meiryo UI"/>
        <family val="3"/>
        <charset val="128"/>
      </rPr>
      <t>　</t>
    </r>
    <r>
      <rPr>
        <b/>
        <u/>
        <sz val="11"/>
        <color theme="1"/>
        <rFont val="Meiryo UI"/>
        <family val="3"/>
        <charset val="128"/>
      </rPr>
      <t>応 募 事 項</t>
    </r>
    <r>
      <rPr>
        <u/>
        <sz val="11"/>
        <color theme="1"/>
        <rFont val="Meiryo UI"/>
        <family val="3"/>
        <charset val="128"/>
      </rPr>
      <t>　</t>
    </r>
    <r>
      <rPr>
        <sz val="11"/>
        <color theme="1"/>
        <rFont val="Meiryo UI"/>
        <family val="3"/>
        <charset val="128"/>
      </rPr>
      <t>を書いてください。</t>
    </r>
    <rPh sb="0" eb="2">
      <t>デンワ</t>
    </rPh>
    <rPh sb="2" eb="4">
      <t>イガイ</t>
    </rPh>
    <rPh sb="5" eb="6">
      <t>モウ</t>
    </rPh>
    <rPh sb="7" eb="8">
      <t>コ</t>
    </rPh>
    <rPh sb="9" eb="11">
      <t>バアイ</t>
    </rPh>
    <rPh sb="12" eb="13">
      <t>ツギ</t>
    </rPh>
    <rPh sb="15" eb="16">
      <t>オウ</t>
    </rPh>
    <rPh sb="17" eb="18">
      <t>ボ</t>
    </rPh>
    <rPh sb="19" eb="20">
      <t>コト</t>
    </rPh>
    <rPh sb="21" eb="22">
      <t>コウ</t>
    </rPh>
    <rPh sb="24" eb="25">
      <t>カ</t>
    </rPh>
    <phoneticPr fontId="1"/>
  </si>
  <si>
    <t>〇</t>
    <phoneticPr fontId="1"/>
  </si>
  <si>
    <t>「応募事項」を書くことを前提としているため、応募事項に含まれる要素だけを書けばよい申し込みに</t>
    <rPh sb="1" eb="3">
      <t>オウボ</t>
    </rPh>
    <rPh sb="3" eb="5">
      <t>ジコウ</t>
    </rPh>
    <rPh sb="7" eb="8">
      <t>カ</t>
    </rPh>
    <rPh sb="12" eb="14">
      <t>ゼンテイ</t>
    </rPh>
    <rPh sb="22" eb="24">
      <t>オウボ</t>
    </rPh>
    <rPh sb="24" eb="26">
      <t>ジコウ</t>
    </rPh>
    <rPh sb="27" eb="28">
      <t>フク</t>
    </rPh>
    <rPh sb="31" eb="33">
      <t>ヨウソ</t>
    </rPh>
    <phoneticPr fontId="1"/>
  </si>
  <si>
    <t>ついては、「応募事項を書いて」という言葉自体を省略して掲載します。</t>
    <rPh sb="6" eb="8">
      <t>オウボ</t>
    </rPh>
    <rPh sb="8" eb="10">
      <t>ジコウ</t>
    </rPh>
    <rPh sb="11" eb="12">
      <t>カ</t>
    </rPh>
    <rPh sb="18" eb="20">
      <t>コトバ</t>
    </rPh>
    <rPh sb="20" eb="22">
      <t>ジタイ</t>
    </rPh>
    <rPh sb="23" eb="25">
      <t>ショウリャク</t>
    </rPh>
    <rPh sb="27" eb="29">
      <t>ケイサイ</t>
    </rPh>
    <phoneticPr fontId="1"/>
  </si>
  <si>
    <t>　例 ： 電話かファクスで、４月１日以降に同公園へ。</t>
    <rPh sb="1" eb="2">
      <t>レイ</t>
    </rPh>
    <rPh sb="5" eb="7">
      <t>デンワ</t>
    </rPh>
    <rPh sb="15" eb="16">
      <t>ツキ</t>
    </rPh>
    <rPh sb="17" eb="18">
      <t>ニチ</t>
    </rPh>
    <rPh sb="18" eb="20">
      <t>イコウ</t>
    </rPh>
    <rPh sb="21" eb="22">
      <t>ドウ</t>
    </rPh>
    <rPh sb="22" eb="24">
      <t>コウエン</t>
    </rPh>
    <phoneticPr fontId="1"/>
  </si>
  <si>
    <t>〇</t>
    <phoneticPr fontId="1"/>
  </si>
  <si>
    <t>「応募事項」以外に必要な記入事項がある場合は、「応募事項と希望日を書いて」「参加者全員の</t>
    <rPh sb="1" eb="3">
      <t>オウボ</t>
    </rPh>
    <rPh sb="3" eb="5">
      <t>ジコウ</t>
    </rPh>
    <rPh sb="6" eb="8">
      <t>イガイ</t>
    </rPh>
    <rPh sb="9" eb="11">
      <t>ヒツヨウ</t>
    </rPh>
    <rPh sb="12" eb="14">
      <t>キニュウ</t>
    </rPh>
    <rPh sb="14" eb="16">
      <t>ジコウ</t>
    </rPh>
    <rPh sb="19" eb="21">
      <t>バアイ</t>
    </rPh>
    <rPh sb="24" eb="26">
      <t>オウボ</t>
    </rPh>
    <rPh sb="26" eb="28">
      <t>ジコウ</t>
    </rPh>
    <rPh sb="29" eb="32">
      <t>キボウビ</t>
    </rPh>
    <rPh sb="33" eb="34">
      <t>カ</t>
    </rPh>
    <rPh sb="38" eb="41">
      <t>サンカシャ</t>
    </rPh>
    <rPh sb="41" eb="43">
      <t>ゼンイン</t>
    </rPh>
    <phoneticPr fontId="1"/>
  </si>
  <si>
    <t>応募事項を書いて」などの形で掲載します。</t>
    <rPh sb="0" eb="2">
      <t>オウボ</t>
    </rPh>
    <rPh sb="2" eb="4">
      <t>ジコウ</t>
    </rPh>
    <rPh sb="5" eb="6">
      <t>カ</t>
    </rPh>
    <rPh sb="12" eb="13">
      <t>カタチ</t>
    </rPh>
    <rPh sb="14" eb="16">
      <t>ケイサイ</t>
    </rPh>
    <phoneticPr fontId="1"/>
  </si>
  <si>
    <t>0</t>
    <phoneticPr fontId="1"/>
  </si>
  <si>
    <t>5</t>
    <phoneticPr fontId="1"/>
  </si>
  <si>
    <t>10</t>
    <phoneticPr fontId="1"/>
  </si>
  <si>
    <t>15</t>
    <phoneticPr fontId="1"/>
  </si>
  <si>
    <t>20</t>
    <phoneticPr fontId="1"/>
  </si>
  <si>
    <t>25</t>
    <phoneticPr fontId="1"/>
  </si>
  <si>
    <t>35</t>
    <phoneticPr fontId="1"/>
  </si>
  <si>
    <t>40</t>
    <phoneticPr fontId="1"/>
  </si>
  <si>
    <t>45</t>
    <phoneticPr fontId="1"/>
  </si>
  <si>
    <t>50</t>
    <phoneticPr fontId="1"/>
  </si>
  <si>
    <t>55</t>
    <phoneticPr fontId="1"/>
  </si>
  <si>
    <t>から</t>
    <phoneticPr fontId="1"/>
  </si>
  <si>
    <t xml:space="preserve">プレビュー画面はフォーマットの入力内容（記事に必要な要素）を反映していますが、実際の
掲載記事と一致するものではありませんのでご了承ください。
掲載時は、依頼書に入っていた内容であっても、行（字）数節約や表記ルールに反する
などの理由で省略・言い換えをしていることがあります。また、過去の掲載号を参考にした
記述および広報課内指摘による記述など、依頼書になかった内容を入れることがあります。
（校正の際は事実に反する行数が増えないようにご協力願います）
</t>
    <phoneticPr fontId="1"/>
  </si>
  <si>
    <t>類似記事の過去掲載の有無</t>
    <rPh sb="0" eb="2">
      <t>ルイジ</t>
    </rPh>
    <rPh sb="2" eb="4">
      <t>キジ</t>
    </rPh>
    <rPh sb="5" eb="7">
      <t>カコ</t>
    </rPh>
    <rPh sb="7" eb="9">
      <t>ケイサイ</t>
    </rPh>
    <rPh sb="10" eb="12">
      <t>ウム</t>
    </rPh>
    <phoneticPr fontId="1"/>
  </si>
  <si>
    <t>単発・各回・連続講座</t>
    <rPh sb="0" eb="2">
      <t>タンパツ</t>
    </rPh>
    <rPh sb="3" eb="5">
      <t>カクカイ</t>
    </rPh>
    <rPh sb="6" eb="10">
      <t>レンゾクコウザ</t>
    </rPh>
    <phoneticPr fontId="1"/>
  </si>
  <si>
    <t>複数(各回)</t>
    <rPh sb="0" eb="2">
      <t>フクスウ</t>
    </rPh>
    <rPh sb="3" eb="5">
      <t>カクカイ</t>
    </rPh>
    <phoneticPr fontId="1"/>
  </si>
  <si>
    <t>複数(連続講座)</t>
    <rPh sb="0" eb="2">
      <t>フクスウ</t>
    </rPh>
    <rPh sb="3" eb="5">
      <t>レンゾク</t>
    </rPh>
    <rPh sb="5" eb="7">
      <t>コウザ</t>
    </rPh>
    <phoneticPr fontId="1"/>
  </si>
  <si>
    <t>開催年/月/日　(複数回の場合は初日)</t>
    <rPh sb="0" eb="2">
      <t>カイサイ</t>
    </rPh>
    <rPh sb="9" eb="12">
      <t>フクスウカイ</t>
    </rPh>
    <rPh sb="13" eb="15">
      <t>バアイ</t>
    </rPh>
    <rPh sb="16" eb="18">
      <t>ショニチ</t>
    </rPh>
    <phoneticPr fontId="1"/>
  </si>
  <si>
    <r>
      <t>問い合わせ先　組織・施設名　　</t>
    </r>
    <r>
      <rPr>
        <b/>
        <sz val="8"/>
        <color theme="1"/>
        <rFont val="ＭＳ Ｐ明朝"/>
        <family val="1"/>
        <charset val="128"/>
      </rPr>
      <t>※校正等の担当連絡先は枠外上部に記入</t>
    </r>
    <rPh sb="7" eb="9">
      <t>ソシキ</t>
    </rPh>
    <rPh sb="10" eb="12">
      <t>シセツ</t>
    </rPh>
    <rPh sb="12" eb="13">
      <t>メイ</t>
    </rPh>
    <phoneticPr fontId="1"/>
  </si>
  <si>
    <t>申し込み期間</t>
    <rPh sb="0" eb="1">
      <t>モウ</t>
    </rPh>
    <rPh sb="2" eb="3">
      <t>コ</t>
    </rPh>
    <rPh sb="4" eb="6">
      <t>キカン</t>
    </rPh>
    <phoneticPr fontId="1"/>
  </si>
  <si>
    <t>事前(受付開始日と受付終了日を右に入力)</t>
    <rPh sb="0" eb="2">
      <t>ジゼン</t>
    </rPh>
    <rPh sb="3" eb="5">
      <t>ウケツケ</t>
    </rPh>
    <rPh sb="5" eb="8">
      <t>カイシビ</t>
    </rPh>
    <rPh sb="9" eb="14">
      <t>ウケツケシュウリョウビ</t>
    </rPh>
    <rPh sb="15" eb="16">
      <t>ミギ</t>
    </rPh>
    <rPh sb="17" eb="19">
      <t>ニュウリョク</t>
    </rPh>
    <phoneticPr fontId="1"/>
  </si>
  <si>
    <t>当日のみ(事前申し込み不要)</t>
    <rPh sb="0" eb="2">
      <t>トウジツ</t>
    </rPh>
    <rPh sb="5" eb="7">
      <t>ジゼン</t>
    </rPh>
    <rPh sb="7" eb="8">
      <t>モウ</t>
    </rPh>
    <rPh sb="9" eb="10">
      <t>コ</t>
    </rPh>
    <rPh sb="11" eb="13">
      <t>フヨウ</t>
    </rPh>
    <phoneticPr fontId="1"/>
  </si>
  <si>
    <t>住所/専用郵便番号の場合は住所不要</t>
    <rPh sb="3" eb="5">
      <t>センヨウ</t>
    </rPh>
    <rPh sb="5" eb="9">
      <t>ユウビンバンゴウ</t>
    </rPh>
    <rPh sb="10" eb="12">
      <t>バアイ</t>
    </rPh>
    <rPh sb="13" eb="15">
      <t>ジュウショ</t>
    </rPh>
    <rPh sb="15" eb="17">
      <t>フヨウ</t>
    </rPh>
    <phoneticPr fontId="1"/>
  </si>
  <si>
    <t>来所住所（丁目・建物名・階数まで）</t>
    <rPh sb="0" eb="2">
      <t>ライショ</t>
    </rPh>
    <rPh sb="2" eb="4">
      <t>ジュウショ</t>
    </rPh>
    <rPh sb="5" eb="7">
      <t>チョウメ</t>
    </rPh>
    <rPh sb="8" eb="11">
      <t>タテモノメイ</t>
    </rPh>
    <rPh sb="12" eb="14">
      <t>カイスウ</t>
    </rPh>
    <phoneticPr fontId="1"/>
  </si>
  <si>
    <t>詳細を確認できるホームページの有無</t>
    <phoneticPr fontId="1"/>
  </si>
  <si>
    <t>無し</t>
    <rPh sb="0" eb="1">
      <t>ナ</t>
    </rPh>
    <phoneticPr fontId="1"/>
  </si>
  <si>
    <t>あり（市のホームページ）</t>
    <rPh sb="3" eb="4">
      <t>シ</t>
    </rPh>
    <phoneticPr fontId="1"/>
  </si>
  <si>
    <t>あり（外部のホームページ）</t>
    <rPh sb="3" eb="5">
      <t>ガイブ</t>
    </rPh>
    <phoneticPr fontId="1"/>
  </si>
  <si>
    <t>メールアドレス</t>
    <phoneticPr fontId="1"/>
  </si>
  <si>
    <t>※申し込みに申込書が必須の場合、その入手期間・入手方法について備考に記入してください。</t>
    <rPh sb="1" eb="2">
      <t>モウ</t>
    </rPh>
    <rPh sb="3" eb="4">
      <t>コ</t>
    </rPh>
    <rPh sb="6" eb="9">
      <t>モウシコミショ</t>
    </rPh>
    <rPh sb="10" eb="12">
      <t>ヒッス</t>
    </rPh>
    <rPh sb="13" eb="15">
      <t>バアイ</t>
    </rPh>
    <rPh sb="18" eb="20">
      <t>ニュウシュ</t>
    </rPh>
    <rPh sb="20" eb="22">
      <t>キカン</t>
    </rPh>
    <rPh sb="23" eb="25">
      <t>ニュウシュ</t>
    </rPh>
    <rPh sb="25" eb="27">
      <t>ホウホウ</t>
    </rPh>
    <rPh sb="31" eb="33">
      <t>ビコウ</t>
    </rPh>
    <rPh sb="34" eb="36">
      <t>キニュウ</t>
    </rPh>
    <phoneticPr fontId="1"/>
  </si>
  <si>
    <t>※情報BOXでは、申込者全員に参加の可否が伝えられるものと想定しています。異なる場合は備考に記入してください。</t>
    <rPh sb="1" eb="3">
      <t>ジョウホウ</t>
    </rPh>
    <rPh sb="9" eb="11">
      <t>モウシコミ</t>
    </rPh>
    <rPh sb="11" eb="12">
      <t>シャ</t>
    </rPh>
    <rPh sb="12" eb="14">
      <t>ゼンイン</t>
    </rPh>
    <rPh sb="15" eb="17">
      <t>サンカ</t>
    </rPh>
    <rPh sb="18" eb="20">
      <t>カヒ</t>
    </rPh>
    <rPh sb="21" eb="22">
      <t>ツタ</t>
    </rPh>
    <rPh sb="29" eb="31">
      <t>ソウテイ</t>
    </rPh>
    <rPh sb="37" eb="38">
      <t>コト</t>
    </rPh>
    <rPh sb="40" eb="42">
      <t>バアイ</t>
    </rPh>
    <rPh sb="43" eb="45">
      <t>ビコウ</t>
    </rPh>
    <rPh sb="46" eb="48">
      <t>キニュウ</t>
    </rPh>
    <phoneticPr fontId="1"/>
  </si>
  <si>
    <t>※申込先が問い合わせ先と異なる場合は、申込先の名称を備考に記入してください。</t>
    <rPh sb="1" eb="3">
      <t>モウシコミ</t>
    </rPh>
    <rPh sb="3" eb="4">
      <t>サキ</t>
    </rPh>
    <rPh sb="5" eb="6">
      <t>ト</t>
    </rPh>
    <rPh sb="7" eb="8">
      <t>ア</t>
    </rPh>
    <rPh sb="10" eb="11">
      <t>サキ</t>
    </rPh>
    <rPh sb="12" eb="13">
      <t>コト</t>
    </rPh>
    <rPh sb="15" eb="17">
      <t>バアイ</t>
    </rPh>
    <rPh sb="19" eb="21">
      <t>モウシコミ</t>
    </rPh>
    <rPh sb="21" eb="22">
      <t>サキ</t>
    </rPh>
    <rPh sb="23" eb="25">
      <t>メイショウ</t>
    </rPh>
    <rPh sb="26" eb="28">
      <t>ビコウ</t>
    </rPh>
    <rPh sb="29" eb="31">
      <t>キニュウ</t>
    </rPh>
    <phoneticPr fontId="1"/>
  </si>
  <si>
    <t>市との関係（その他の場合は備考へ）</t>
    <rPh sb="0" eb="1">
      <t>シ</t>
    </rPh>
    <phoneticPr fontId="1"/>
  </si>
  <si>
    <t>　</t>
    <phoneticPr fontId="2"/>
  </si>
  <si>
    <t>下記を必ず確認の上、 □ に ✔ を入れてください。</t>
    <phoneticPr fontId="2"/>
  </si>
  <si>
    <t>　　２. 依頼書に記載のない内容を、校正のタイミングで追加することはできません。</t>
    <phoneticPr fontId="2"/>
  </si>
  <si>
    <r>
      <t>　</t>
    </r>
    <r>
      <rPr>
        <b/>
        <sz val="11"/>
        <rFont val="ＭＳ Ｐ明朝"/>
        <family val="1"/>
        <charset val="128"/>
      </rPr>
      <t xml:space="preserve">１・２の内容、ならびに入力した情報に漏れや誤りがないことを確認した上で、依頼書を提出します。 </t>
    </r>
    <rPh sb="5" eb="7">
      <t>ナイヨウ</t>
    </rPh>
    <rPh sb="12" eb="14">
      <t>ニュウリョク</t>
    </rPh>
    <rPh sb="16" eb="18">
      <t>ジョウホウ</t>
    </rPh>
    <rPh sb="19" eb="20">
      <t>モ</t>
    </rPh>
    <rPh sb="22" eb="23">
      <t>アヤマ</t>
    </rPh>
    <rPh sb="30" eb="32">
      <t>カクニン</t>
    </rPh>
    <rPh sb="34" eb="35">
      <t>ウエ</t>
    </rPh>
    <rPh sb="37" eb="40">
      <t>イライショ</t>
    </rPh>
    <rPh sb="41" eb="43">
      <t>テイシュツ</t>
    </rPh>
    <phoneticPr fontId="2"/>
  </si>
  <si>
    <t>詳細が掲載される時期を右に記入</t>
    <rPh sb="0" eb="2">
      <t>ショウサイ</t>
    </rPh>
    <rPh sb="3" eb="5">
      <t>ケイサイ</t>
    </rPh>
    <rPh sb="8" eb="10">
      <t>ジキ</t>
    </rPh>
    <rPh sb="11" eb="12">
      <t>ミギ</t>
    </rPh>
    <rPh sb="13" eb="15">
      <t>キニュウ</t>
    </rPh>
    <phoneticPr fontId="1"/>
  </si>
  <si>
    <t>HP</t>
  </si>
  <si>
    <t>電話番号（必須）</t>
    <rPh sb="2" eb="4">
      <t>バンゴウ</t>
    </rPh>
    <rPh sb="5" eb="7">
      <t>ヒッス</t>
    </rPh>
    <phoneticPr fontId="1"/>
  </si>
  <si>
    <t>（事前申し込みの場合）申込方法</t>
    <rPh sb="1" eb="3">
      <t>ジゼン</t>
    </rPh>
    <rPh sb="3" eb="4">
      <t>モウ</t>
    </rPh>
    <rPh sb="5" eb="6">
      <t>コ</t>
    </rPh>
    <rPh sb="8" eb="10">
      <t>バアイ</t>
    </rPh>
    <rPh sb="11" eb="13">
      <t>モウシコミ</t>
    </rPh>
    <rPh sb="13" eb="15">
      <t>ホウホウ</t>
    </rPh>
    <phoneticPr fontId="1"/>
  </si>
  <si>
    <t>市政だより情報BOX依頼書(催し、講座・教室、講演)</t>
    <rPh sb="0" eb="2">
      <t>シセイ</t>
    </rPh>
    <rPh sb="5" eb="7">
      <t>ジョウホウ</t>
    </rPh>
    <rPh sb="10" eb="13">
      <t>イライショ</t>
    </rPh>
    <rPh sb="14" eb="15">
      <t>モヨオ</t>
    </rPh>
    <rPh sb="17" eb="19">
      <t>コウザ</t>
    </rPh>
    <rPh sb="20" eb="22">
      <t>キョウシツ</t>
    </rPh>
    <rPh sb="23" eb="25">
      <t>コウエン</t>
    </rPh>
    <phoneticPr fontId="1"/>
  </si>
  <si>
    <r>
      <t>　　・「入力必須事項の漏れ」、「市政だよりのルールに反する入力」は、セルが赤く（</t>
    </r>
    <r>
      <rPr>
        <sz val="9"/>
        <color rgb="FFFFCCCC"/>
        <rFont val="ＭＳ Ｐ明朝"/>
        <family val="1"/>
        <charset val="128"/>
      </rPr>
      <t>■</t>
    </r>
    <r>
      <rPr>
        <sz val="9"/>
        <rFont val="ＭＳ Ｐ明朝"/>
        <family val="1"/>
        <charset val="128"/>
      </rPr>
      <t xml:space="preserve">）なります。
　　・セルに入力する際に、注意事項がコメントとして表示されるようになっています。必ず確認してください。
</t>
    </r>
    <r>
      <rPr>
        <sz val="9"/>
        <color theme="1"/>
        <rFont val="ＭＳ Ｐ明朝"/>
        <family val="1"/>
        <charset val="128"/>
      </rPr>
      <t>・過去に掲載した催しと同様の内容を依頼する場合は、校了原稿を参考に作成してください。</t>
    </r>
    <rPh sb="4" eb="6">
      <t>ﾆｭｳﾘｮｸ</t>
    </rPh>
    <rPh sb="6" eb="8">
      <t>ﾋｯｽ</t>
    </rPh>
    <rPh sb="8" eb="10">
      <t>ｼﾞｺｳ</t>
    </rPh>
    <rPh sb="11" eb="12">
      <t>ﾓ</t>
    </rPh>
    <rPh sb="16" eb="18">
      <t>ｼｾｲ</t>
    </rPh>
    <rPh sb="26" eb="27">
      <t>ﾊﾝ</t>
    </rPh>
    <rPh sb="29" eb="31">
      <t>ﾆｭｳﾘｮｸ</t>
    </rPh>
    <rPh sb="54" eb="56">
      <t>ﾆｭｳﾘｮｸ</t>
    </rPh>
    <rPh sb="58" eb="59">
      <t>ｻｲ</t>
    </rPh>
    <rPh sb="61" eb="63">
      <t>ﾁｭｳｲ</t>
    </rPh>
    <rPh sb="63" eb="65">
      <t>ｼﾞｺｳ</t>
    </rPh>
    <rPh sb="73" eb="75">
      <t>ﾋｮｳｼﾞ</t>
    </rPh>
    <rPh sb="88" eb="89">
      <t>ｶﾅﾗ</t>
    </rPh>
    <rPh sb="90" eb="92">
      <t>ｶｸﾆﾝ</t>
    </rPh>
    <rPh sb="101" eb="103">
      <t>ｶｺ</t>
    </rPh>
    <rPh sb="104" eb="106">
      <t>ｹｲｻｲ</t>
    </rPh>
    <rPh sb="108" eb="109">
      <t>ﾓﾖｵ</t>
    </rPh>
    <rPh sb="111" eb="113">
      <t>ﾄﾞｳﾖｳ</t>
    </rPh>
    <rPh sb="114" eb="116">
      <t>ﾅｲﾖｳ</t>
    </rPh>
    <rPh sb="117" eb="119">
      <t>ｲﾗｲ</t>
    </rPh>
    <rPh sb="121" eb="123">
      <t>ﾊﾞｱｲ</t>
    </rPh>
    <rPh sb="125" eb="129">
      <t>ｺｳﾘｮｳｹﾞﾝｺｳ</t>
    </rPh>
    <rPh sb="130" eb="132">
      <t>ｻﾝｺｳ</t>
    </rPh>
    <rPh sb="133" eb="135">
      <t>ｻｸｾｲ</t>
    </rPh>
    <phoneticPr fontId="2" type="halfwidthKatakana"/>
  </si>
  <si>
    <r>
      <t>　　</t>
    </r>
    <r>
      <rPr>
        <sz val="10"/>
        <color theme="1"/>
        <rFont val="ＭＳ Ｐ明朝"/>
        <family val="1"/>
        <charset val="128"/>
      </rPr>
      <t>１. 依頼書に不備がある場合(入力漏れ、内容の矛盾など)、再提出を依頼することがあります。</t>
    </r>
    <rPh sb="22" eb="24">
      <t>ナイヨウ</t>
    </rPh>
    <rPh sb="25" eb="27">
      <t>ムジュン</t>
    </rPh>
    <phoneticPr fontId="2"/>
  </si>
  <si>
    <t>複数回の場合は、上記以外の開催日(曜日)・時間の全てを以下に明記</t>
    <rPh sb="8" eb="10">
      <t>ジョウキ</t>
    </rPh>
    <rPh sb="10" eb="12">
      <t>イガイ</t>
    </rPh>
    <rPh sb="13" eb="15">
      <t>カイサイ</t>
    </rPh>
    <rPh sb="17" eb="19">
      <t>ヨウビ</t>
    </rPh>
    <rPh sb="21" eb="22">
      <t>ジ</t>
    </rPh>
    <rPh sb="24" eb="25">
      <t>スベ</t>
    </rPh>
    <rPh sb="27" eb="29">
      <t>イカ</t>
    </rPh>
    <rPh sb="30" eb="32">
      <t>メイキ</t>
    </rPh>
    <phoneticPr fontId="1"/>
  </si>
  <si>
    <r>
      <t>　</t>
    </r>
    <r>
      <rPr>
        <sz val="9"/>
        <color theme="1"/>
        <rFont val="ＭＳ Ｐ明朝"/>
        <family val="1"/>
        <charset val="128"/>
      </rPr>
      <t>　　※内容の補足など、過去記事を参考に広報課・情報BOXで文言を追記することがあります。</t>
    </r>
    <rPh sb="4" eb="6">
      <t>ナイヨウ</t>
    </rPh>
    <rPh sb="7" eb="9">
      <t>ホソク</t>
    </rPh>
    <rPh sb="12" eb="16">
      <t>カコキジ</t>
    </rPh>
    <rPh sb="17" eb="19">
      <t>サンコウ</t>
    </rPh>
    <rPh sb="20" eb="23">
      <t>コウホウカ</t>
    </rPh>
    <rPh sb="24" eb="26">
      <t>ジョウホウ</t>
    </rPh>
    <rPh sb="30" eb="32">
      <t>モンゴン</t>
    </rPh>
    <rPh sb="33" eb="35">
      <t>ツイキ</t>
    </rPh>
    <phoneticPr fontId="2"/>
  </si>
  <si>
    <t>市政だより情報BOX依頼書(催し、講座・教室、講演）</t>
    <rPh sb="0" eb="2">
      <t>シセイ</t>
    </rPh>
    <rPh sb="5" eb="7">
      <t>ジョウホウ</t>
    </rPh>
    <rPh sb="10" eb="13">
      <t>イライショ</t>
    </rPh>
    <phoneticPr fontId="1"/>
  </si>
  <si>
    <r>
      <t>　　・「入力必須事項の漏れ」、「市政だよりのルールに反する入力」は、セルが赤く（</t>
    </r>
    <r>
      <rPr>
        <sz val="9"/>
        <color rgb="FFFFCCCC"/>
        <rFont val="ＭＳ Ｐ明朝"/>
        <family val="1"/>
        <charset val="128"/>
      </rPr>
      <t>■</t>
    </r>
    <r>
      <rPr>
        <sz val="9"/>
        <rFont val="ＭＳ Ｐ明朝"/>
        <family val="1"/>
        <charset val="128"/>
      </rPr>
      <t>）なります。
　　・セルに入力する際に、注意事項がコメントとして表示されるようになっています。必ず確認してください。
・過去に掲載した催しと同様の内容を依頼する場合は、校了原稿を参考に作成してください。</t>
    </r>
    <rPh sb="4" eb="6">
      <t>ﾆｭｳﾘｮｸ</t>
    </rPh>
    <rPh sb="6" eb="8">
      <t>ﾋｯｽ</t>
    </rPh>
    <rPh sb="8" eb="10">
      <t>ｼﾞｺｳ</t>
    </rPh>
    <rPh sb="11" eb="12">
      <t>ﾓ</t>
    </rPh>
    <rPh sb="16" eb="18">
      <t>ｼｾｲ</t>
    </rPh>
    <rPh sb="26" eb="27">
      <t>ﾊﾝ</t>
    </rPh>
    <rPh sb="29" eb="31">
      <t>ﾆｭｳﾘｮｸ</t>
    </rPh>
    <rPh sb="54" eb="56">
      <t>ﾆｭｳﾘｮｸ</t>
    </rPh>
    <rPh sb="58" eb="59">
      <t>ｻｲ</t>
    </rPh>
    <rPh sb="61" eb="63">
      <t>ﾁｭｳｲ</t>
    </rPh>
    <rPh sb="63" eb="65">
      <t>ｼﾞｺｳ</t>
    </rPh>
    <rPh sb="73" eb="75">
      <t>ﾋｮｳｼﾞ</t>
    </rPh>
    <rPh sb="88" eb="89">
      <t>ｶﾅﾗ</t>
    </rPh>
    <rPh sb="90" eb="92">
      <t>ｶｸﾆﾝ</t>
    </rPh>
    <rPh sb="101" eb="103">
      <t>ｶｺ</t>
    </rPh>
    <rPh sb="104" eb="106">
      <t>ｹｲｻｲ</t>
    </rPh>
    <rPh sb="108" eb="109">
      <t>ﾓﾖｵ</t>
    </rPh>
    <rPh sb="111" eb="113">
      <t>ﾄﾞｳﾖｳ</t>
    </rPh>
    <rPh sb="114" eb="116">
      <t>ﾅｲﾖｳ</t>
    </rPh>
    <rPh sb="117" eb="119">
      <t>ｲﾗｲ</t>
    </rPh>
    <rPh sb="121" eb="123">
      <t>ﾊﾞｱｲ</t>
    </rPh>
    <rPh sb="125" eb="129">
      <t>ｺｳﾘｮｳｹﾞﾝｺｳ</t>
    </rPh>
    <rPh sb="130" eb="132">
      <t>ｻﾝｺｳ</t>
    </rPh>
    <rPh sb="133" eb="135">
      <t>ｻｸｾｲ</t>
    </rPh>
    <phoneticPr fontId="2" type="halfwidthKatakana"/>
  </si>
  <si>
    <t>市長室広報戦略室広報課</t>
    <rPh sb="0" eb="3">
      <t>シチョウシツ</t>
    </rPh>
    <rPh sb="3" eb="5">
      <t>コウホウ</t>
    </rPh>
    <rPh sb="5" eb="7">
      <t>センリャク</t>
    </rPh>
    <rPh sb="7" eb="8">
      <t>シツ</t>
    </rPh>
    <rPh sb="8" eb="11">
      <t>コウホウカ</t>
    </rPh>
    <phoneticPr fontId="1"/>
  </si>
  <si>
    <t>広報　市子</t>
    <rPh sb="0" eb="2">
      <t>コウホウ</t>
    </rPh>
    <rPh sb="3" eb="4">
      <t>イチ</t>
    </rPh>
    <rPh sb="4" eb="5">
      <t>コ</t>
    </rPh>
    <phoneticPr fontId="1"/>
  </si>
  <si>
    <t>711-4016</t>
    <phoneticPr fontId="1"/>
  </si>
  <si>
    <t>732-1358</t>
    <phoneticPr fontId="1"/>
  </si>
  <si>
    <t>あり</t>
  </si>
  <si>
    <t>広報紙づくり　体験講座</t>
    <rPh sb="0" eb="3">
      <t>コウホウシ</t>
    </rPh>
    <rPh sb="7" eb="9">
      <t>タイケン</t>
    </rPh>
    <rPh sb="9" eb="11">
      <t>コウザ</t>
    </rPh>
    <phoneticPr fontId="1"/>
  </si>
  <si>
    <t>広報紙作成の体験講座。文章の作り方やデザインの仕方などを学んだ後、写真撮影や取材を行い、広報紙を作ります。</t>
    <rPh sb="0" eb="3">
      <t>コウホウシ</t>
    </rPh>
    <rPh sb="3" eb="5">
      <t>サクセイ</t>
    </rPh>
    <rPh sb="6" eb="8">
      <t>タイケン</t>
    </rPh>
    <rPh sb="8" eb="10">
      <t>コウザ</t>
    </rPh>
    <rPh sb="11" eb="13">
      <t>ブンショウ</t>
    </rPh>
    <rPh sb="14" eb="15">
      <t>ツク</t>
    </rPh>
    <rPh sb="16" eb="17">
      <t>カタ</t>
    </rPh>
    <rPh sb="23" eb="25">
      <t>シカタ</t>
    </rPh>
    <rPh sb="28" eb="29">
      <t>マナ</t>
    </rPh>
    <rPh sb="31" eb="32">
      <t>アト</t>
    </rPh>
    <rPh sb="33" eb="35">
      <t>シャシン</t>
    </rPh>
    <rPh sb="35" eb="37">
      <t>サツエイ</t>
    </rPh>
    <rPh sb="38" eb="40">
      <t>シュザイ</t>
    </rPh>
    <rPh sb="41" eb="42">
      <t>オコナ</t>
    </rPh>
    <rPh sb="44" eb="47">
      <t>コウホウシ</t>
    </rPh>
    <rPh sb="48" eb="49">
      <t>ツク</t>
    </rPh>
    <phoneticPr fontId="1"/>
  </si>
  <si>
    <t>上記以外の開催日時・期間の全てを以下に明記</t>
    <rPh sb="0" eb="2">
      <t>ジョウキ</t>
    </rPh>
    <rPh sb="2" eb="4">
      <t>イガイ</t>
    </rPh>
    <rPh sb="5" eb="7">
      <t>カイサイ</t>
    </rPh>
    <rPh sb="7" eb="9">
      <t>ニチジ</t>
    </rPh>
    <rPh sb="10" eb="12">
      <t>キカン</t>
    </rPh>
    <rPh sb="13" eb="14">
      <t>スベ</t>
    </rPh>
    <rPh sb="16" eb="18">
      <t>イカ</t>
    </rPh>
    <rPh sb="19" eb="21">
      <t>メイキ</t>
    </rPh>
    <phoneticPr fontId="1"/>
  </si>
  <si>
    <t>令和7年12月13日までの第2土曜日　午前10時～午後３時と、12月14日（日）の午後１時～３時に実施。</t>
    <rPh sb="0" eb="2">
      <t>レイワ</t>
    </rPh>
    <rPh sb="3" eb="4">
      <t>ネン</t>
    </rPh>
    <rPh sb="6" eb="7">
      <t>ガツ</t>
    </rPh>
    <rPh sb="9" eb="10">
      <t>ニチ</t>
    </rPh>
    <rPh sb="13" eb="14">
      <t>ダイ</t>
    </rPh>
    <rPh sb="15" eb="18">
      <t>ドヨウビ</t>
    </rPh>
    <rPh sb="19" eb="21">
      <t>ゴゼン</t>
    </rPh>
    <rPh sb="23" eb="24">
      <t>ジ</t>
    </rPh>
    <rPh sb="25" eb="27">
      <t>ゴゴ</t>
    </rPh>
    <rPh sb="28" eb="29">
      <t>ジ</t>
    </rPh>
    <rPh sb="33" eb="34">
      <t>ガツ</t>
    </rPh>
    <rPh sb="36" eb="37">
      <t>ニチ</t>
    </rPh>
    <rPh sb="38" eb="39">
      <t>ニチ</t>
    </rPh>
    <rPh sb="41" eb="43">
      <t>ゴゴ</t>
    </rPh>
    <rPh sb="44" eb="45">
      <t>ジ</t>
    </rPh>
    <rPh sb="47" eb="48">
      <t>ジ</t>
    </rPh>
    <rPh sb="49" eb="51">
      <t>ジッシ</t>
    </rPh>
    <phoneticPr fontId="1"/>
  </si>
  <si>
    <t>①5月10日は市役所広報課
②6月以降は広報オフィス</t>
    <rPh sb="2" eb="3">
      <t>ガツ</t>
    </rPh>
    <rPh sb="5" eb="6">
      <t>ニチ</t>
    </rPh>
    <rPh sb="7" eb="10">
      <t>シヤクショ</t>
    </rPh>
    <rPh sb="10" eb="13">
      <t>コウホウカ</t>
    </rPh>
    <rPh sb="16" eb="17">
      <t>ガツ</t>
    </rPh>
    <rPh sb="17" eb="19">
      <t>イコウ</t>
    </rPh>
    <rPh sb="20" eb="22">
      <t>コウホウ</t>
    </rPh>
    <phoneticPr fontId="1"/>
  </si>
  <si>
    <t>いずれも中央区天神一丁目</t>
    <rPh sb="4" eb="7">
      <t>チュウオウク</t>
    </rPh>
    <rPh sb="7" eb="9">
      <t>テンジン</t>
    </rPh>
    <rPh sb="9" eb="12">
      <t>イッチョウメ</t>
    </rPh>
    <phoneticPr fontId="1"/>
  </si>
  <si>
    <t>①は市役所10階　②は広報会館５階</t>
    <rPh sb="2" eb="5">
      <t>シヤクショ</t>
    </rPh>
    <rPh sb="7" eb="8">
      <t>カイ</t>
    </rPh>
    <rPh sb="11" eb="13">
      <t>コウホウ</t>
    </rPh>
    <rPh sb="13" eb="15">
      <t>カイカン</t>
    </rPh>
    <rPh sb="16" eb="17">
      <t>カイ</t>
    </rPh>
    <phoneticPr fontId="1"/>
  </si>
  <si>
    <t>電話番号</t>
    <rPh sb="2" eb="4">
      <t>バンゴウ</t>
    </rPh>
    <phoneticPr fontId="1"/>
  </si>
  <si>
    <t>広報課</t>
    <rPh sb="0" eb="3">
      <t>コウホウカ</t>
    </rPh>
    <phoneticPr fontId="1"/>
  </si>
  <si>
    <t>高校生以上</t>
    <rPh sb="0" eb="5">
      <t>コウコウセイイジョウ</t>
    </rPh>
    <phoneticPr fontId="1"/>
  </si>
  <si>
    <t>なし</t>
  </si>
  <si>
    <t>10人</t>
    <rPh sb="2" eb="3">
      <t>ニン</t>
    </rPh>
    <phoneticPr fontId="1"/>
  </si>
  <si>
    <t>5,000円</t>
    <rPh sb="5" eb="6">
      <t>エン</t>
    </rPh>
    <phoneticPr fontId="1"/>
  </si>
  <si>
    <t>当日のみ(事前申し込み不要)</t>
    <phoneticPr fontId="1"/>
  </si>
  <si>
    <t>住所/専用郵便番号のため住所不要</t>
    <rPh sb="3" eb="5">
      <t>センヨウ</t>
    </rPh>
    <rPh sb="5" eb="9">
      <t>ユウビンバンゴウ</t>
    </rPh>
    <rPh sb="12" eb="14">
      <t>ジュウショ</t>
    </rPh>
    <rPh sb="14" eb="16">
      <t>フヨウ</t>
    </rPh>
    <phoneticPr fontId="1"/>
  </si>
  <si>
    <t>810-8620</t>
    <phoneticPr fontId="1"/>
  </si>
  <si>
    <t>来所住所</t>
    <rPh sb="0" eb="2">
      <t>ライショ</t>
    </rPh>
    <rPh sb="2" eb="4">
      <t>ジュウショ</t>
    </rPh>
    <phoneticPr fontId="1"/>
  </si>
  <si>
    <t>kohokoho@city.fukuoka.lg.jp</t>
    <phoneticPr fontId="1"/>
  </si>
  <si>
    <t>取材したいこと</t>
    <rPh sb="0" eb="2">
      <t>シュザイ</t>
    </rPh>
    <phoneticPr fontId="1"/>
  </si>
  <si>
    <t>3か月～就学前、無料、先着５名</t>
    <rPh sb="2" eb="3">
      <t>ゲツ</t>
    </rPh>
    <rPh sb="4" eb="7">
      <t>シュウガクマエ</t>
    </rPh>
    <rPh sb="8" eb="10">
      <t>ムリョウ</t>
    </rPh>
    <rPh sb="11" eb="13">
      <t>センチャク</t>
    </rPh>
    <rPh sb="14" eb="15">
      <t>メイ</t>
    </rPh>
    <phoneticPr fontId="1"/>
  </si>
  <si>
    <t>開催日の3日前までに電話かメールで予約</t>
    <rPh sb="0" eb="3">
      <t>カイサイビ</t>
    </rPh>
    <rPh sb="5" eb="6">
      <t>ニチ</t>
    </rPh>
    <rPh sb="6" eb="7">
      <t>マエ</t>
    </rPh>
    <rPh sb="10" eb="12">
      <t>デンワ</t>
    </rPh>
    <rPh sb="17" eb="19">
      <t>ヨヤク</t>
    </rPh>
    <phoneticPr fontId="1"/>
  </si>
  <si>
    <t>市、広報協会</t>
    <rPh sb="0" eb="1">
      <t>シ</t>
    </rPh>
    <rPh sb="2" eb="6">
      <t>コウホウキョウカイ</t>
    </rPh>
    <phoneticPr fontId="1"/>
  </si>
  <si>
    <t>　　１. 依頼書に不備がある場合(入力漏れ、内容の矛盾など)、再提出を依頼することがあります。</t>
    <rPh sb="22" eb="24">
      <t>ナイヨウ</t>
    </rPh>
    <rPh sb="25" eb="27">
      <t>ムジュン</t>
    </rPh>
    <phoneticPr fontId="2"/>
  </si>
  <si>
    <t>　　　※内容の補足など、過去記事を参考に広報課・情報BOXで文言を追記することはあります。</t>
    <rPh sb="4" eb="6">
      <t>ナイヨウ</t>
    </rPh>
    <rPh sb="7" eb="9">
      <t>ホソク</t>
    </rPh>
    <rPh sb="12" eb="16">
      <t>カコキジ</t>
    </rPh>
    <rPh sb="17" eb="19">
      <t>サンコウ</t>
    </rPh>
    <rPh sb="20" eb="23">
      <t>コウホウカ</t>
    </rPh>
    <rPh sb="24" eb="26">
      <t>ジョウホウ</t>
    </rPh>
    <rPh sb="30" eb="32">
      <t>モンゴン</t>
    </rPh>
    <rPh sb="33" eb="35">
      <t>ツイキ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</si>
</sst>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m/d;@"/>
    <numFmt numFmtId="177" formatCode="yyyy&quot;年&quot;m&quot;月&quot;d&quot;日&quot;&quot;(&quot;aaa&quot;)&quot;"/>
    <numFmt numFmtId="178" formatCode="m&quot;月&quot;d&quot;日&quot;&quot;(&quot;aaa&quot;)&quot;"/>
    <numFmt numFmtId="179" formatCode="&quot;F&quot;@"/>
    <numFmt numFmtId="180" formatCode="&quot;M &quot;@"/>
    <numFmt numFmtId="181" formatCode="&quot;☎&quot;@"/>
    <numFmt numFmtId="182" formatCode="&quot;(&quot;@&quot;)&quot;"/>
    <numFmt numFmtId="183" formatCode="m&quot;月&quot;d&quot;日&quot;;@"/>
    <numFmt numFmtId="184" formatCode="@&quot;へ。&quot;"/>
    <numFmt numFmtId="185" formatCode="@&quot;。&quot;"/>
    <numFmt numFmtId="186" formatCode="@&quot;時&quot;"/>
    <numFmt numFmtId="187" formatCode="@&quot;分&quot;"/>
    <numFmt numFmtId="188" formatCode="&quot;に応募事項と&quot;@&quot;を書いて、&quot;"/>
    <numFmt numFmtId="189" formatCode="&quot;(&quot;@"/>
    <numFmt numFmtId="190" formatCode="@&quot;)&quot;"/>
  </numFmts>
  <fonts count="3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color theme="1"/>
      <name val="Meiryo UI"/>
      <family val="3"/>
      <charset val="128"/>
    </font>
    <font>
      <sz val="9"/>
      <name val="Meiryo UI"/>
      <family val="3"/>
      <charset val="128"/>
    </font>
    <font>
      <b/>
      <sz val="9"/>
      <color theme="1"/>
      <name val="ＭＳ Ｐ明朝"/>
      <family val="1"/>
      <charset val="128"/>
    </font>
    <font>
      <sz val="9"/>
      <color theme="1"/>
      <name val="ＭＳ Ｐ明朝"/>
      <family val="1"/>
      <charset val="128"/>
    </font>
    <font>
      <b/>
      <sz val="12"/>
      <color theme="1"/>
      <name val="ＭＳ Ｐ明朝"/>
      <family val="1"/>
      <charset val="128"/>
    </font>
    <font>
      <sz val="9"/>
      <name val="ＭＳ Ｐ明朝"/>
      <family val="1"/>
      <charset val="128"/>
    </font>
    <font>
      <sz val="9"/>
      <color rgb="FFFFCCCC"/>
      <name val="ＭＳ Ｐ明朝"/>
      <family val="1"/>
      <charset val="128"/>
    </font>
    <font>
      <sz val="8"/>
      <color theme="1"/>
      <name val="ＭＳ Ｐ明朝"/>
      <family val="1"/>
      <charset val="128"/>
    </font>
    <font>
      <sz val="16"/>
      <color theme="1"/>
      <name val="Meiryo UI"/>
      <family val="3"/>
      <charset val="128"/>
    </font>
    <font>
      <sz val="10"/>
      <color theme="1"/>
      <name val="Meiryo UI"/>
      <family val="3"/>
      <charset val="128"/>
    </font>
    <font>
      <b/>
      <sz val="10"/>
      <color theme="1"/>
      <name val="ＭＳ Ｐ明朝"/>
      <family val="1"/>
      <charset val="128"/>
    </font>
    <font>
      <sz val="10"/>
      <name val="Meiryo UI"/>
      <family val="3"/>
      <charset val="128"/>
    </font>
    <font>
      <sz val="12"/>
      <color theme="1"/>
      <name val="Meiryo UI"/>
      <family val="3"/>
      <charset val="128"/>
    </font>
    <font>
      <sz val="14"/>
      <color theme="1"/>
      <name val="Meiryo UI"/>
      <family val="3"/>
      <charset val="128"/>
    </font>
    <font>
      <sz val="11"/>
      <color theme="1"/>
      <name val="Meiryo UI"/>
      <family val="3"/>
      <charset val="128"/>
    </font>
    <font>
      <u/>
      <sz val="11"/>
      <color theme="1"/>
      <name val="Meiryo UI"/>
      <family val="3"/>
      <charset val="128"/>
    </font>
    <font>
      <b/>
      <u/>
      <sz val="11"/>
      <color theme="1"/>
      <name val="Meiryo UI"/>
      <family val="3"/>
      <charset val="128"/>
    </font>
    <font>
      <b/>
      <sz val="14"/>
      <color theme="1"/>
      <name val="Meiryo UI"/>
      <family val="3"/>
      <charset val="128"/>
    </font>
    <font>
      <b/>
      <sz val="11"/>
      <color theme="0"/>
      <name val="Meiryo UI"/>
      <family val="3"/>
      <charset val="128"/>
    </font>
    <font>
      <sz val="11"/>
      <color theme="0"/>
      <name val="Meiryo UI"/>
      <family val="3"/>
      <charset val="128"/>
    </font>
    <font>
      <sz val="11"/>
      <name val="Meiryo UI"/>
      <family val="3"/>
      <charset val="128"/>
    </font>
    <font>
      <b/>
      <sz val="8"/>
      <color theme="1"/>
      <name val="ＭＳ Ｐ明朝"/>
      <family val="1"/>
      <charset val="128"/>
    </font>
    <font>
      <sz val="12"/>
      <name val="ＭＳ Ｐ明朝"/>
      <family val="1"/>
      <charset val="128"/>
    </font>
    <font>
      <sz val="11"/>
      <name val="ＭＳ Ｐ明朝"/>
      <family val="1"/>
      <charset val="128"/>
    </font>
    <font>
      <sz val="10"/>
      <name val="ＭＳ Ｐ明朝"/>
      <family val="1"/>
      <charset val="128"/>
    </font>
    <font>
      <b/>
      <sz val="14"/>
      <name val="ＭＳ Ｐ明朝"/>
      <family val="1"/>
      <charset val="128"/>
    </font>
    <font>
      <b/>
      <sz val="12"/>
      <name val="ＭＳ Ｐ明朝"/>
      <family val="1"/>
      <charset val="128"/>
    </font>
    <font>
      <b/>
      <sz val="11"/>
      <name val="ＭＳ Ｐ明朝"/>
      <family val="1"/>
      <charset val="128"/>
    </font>
    <font>
      <sz val="13"/>
      <color theme="1"/>
      <name val="Meiryo UI"/>
      <family val="3"/>
      <charset val="128"/>
    </font>
    <font>
      <sz val="9"/>
      <color rgb="FFFF0000"/>
      <name val="ＭＳ Ｐ明朝"/>
      <family val="1"/>
      <charset val="128"/>
    </font>
    <font>
      <sz val="10"/>
      <color theme="1"/>
      <name val="ＭＳ Ｐ明朝"/>
      <family val="1"/>
      <charset val="128"/>
    </font>
    <font>
      <b/>
      <sz val="9"/>
      <name val="ＭＳ Ｐ明朝"/>
      <family val="1"/>
      <charset val="128"/>
    </font>
  </fonts>
  <fills count="7">
    <fill>
      <patternFill patternType="none"/>
    </fill>
    <fill>
      <patternFill patternType="gray125"/>
    </fill>
    <fill>
      <patternFill patternType="solid">
        <fgColor theme="1" tint="4.9989318521683403E-2"/>
        <bgColor indexed="64"/>
      </patternFill>
    </fill>
    <fill>
      <patternFill patternType="solid">
        <fgColor indexed="9"/>
        <bgColor indexed="64"/>
      </patternFill>
    </fill>
    <fill>
      <patternFill patternType="solid">
        <fgColor rgb="FFB4FFFF"/>
        <bgColor indexed="64"/>
      </patternFill>
    </fill>
    <fill>
      <patternFill patternType="solid">
        <fgColor theme="0"/>
        <bgColor indexed="64"/>
      </patternFill>
    </fill>
    <fill>
      <patternFill patternType="solid">
        <fgColor rgb="FFFFFFFF"/>
        <bgColor indexed="64"/>
      </patternFill>
    </fill>
  </fills>
  <borders count="78">
    <border>
      <left/>
      <right/>
      <top/>
      <bottom/>
      <diagonal/>
    </border>
    <border>
      <left/>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style="thin">
        <color auto="1"/>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hair">
        <color indexed="64"/>
      </top>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hair">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bottom/>
      <diagonal/>
    </border>
    <border>
      <left style="hair">
        <color indexed="64"/>
      </left>
      <right style="double">
        <color indexed="64"/>
      </right>
      <top/>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10">
      <alignment horizontal="center" vertical="center"/>
    </xf>
    <xf numFmtId="0" fontId="3" fillId="0" borderId="10" applyNumberFormat="0" applyFont="0" applyFill="0" applyAlignment="0">
      <alignment vertical="center"/>
    </xf>
  </cellStyleXfs>
  <cellXfs count="247">
    <xf numFmtId="0" fontId="0" fillId="0" borderId="0" xfId="0">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NumberFormat="1" applyFont="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0" fontId="4" fillId="0" borderId="0" xfId="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0" fillId="0" borderId="0" xfId="0" applyFont="1" applyBorder="1" applyAlignment="1">
      <alignment vertical="center"/>
    </xf>
    <xf numFmtId="0" fontId="5" fillId="4" borderId="13" xfId="3" applyBorder="1">
      <alignment horizontal="center" vertical="center"/>
    </xf>
    <xf numFmtId="0" fontId="13" fillId="4" borderId="10" xfId="3" applyFont="1" applyBorder="1">
      <alignment horizontal="center" vertical="center"/>
    </xf>
    <xf numFmtId="0" fontId="16" fillId="0" borderId="24" xfId="0" applyFont="1" applyBorder="1" applyAlignment="1">
      <alignment vertical="center"/>
    </xf>
    <xf numFmtId="0" fontId="21" fillId="2" borderId="1" xfId="0" applyFont="1" applyFill="1" applyBorder="1" applyAlignment="1">
      <alignment horizontal="center" vertical="center"/>
    </xf>
    <xf numFmtId="0" fontId="17" fillId="0" borderId="0" xfId="0" applyFont="1">
      <alignment vertical="center"/>
    </xf>
    <xf numFmtId="0" fontId="21" fillId="0" borderId="1" xfId="0" applyFont="1" applyFill="1" applyBorder="1" applyAlignment="1">
      <alignment horizontal="center" vertical="center"/>
    </xf>
    <xf numFmtId="0" fontId="17" fillId="0" borderId="0" xfId="0" applyFont="1" applyAlignment="1">
      <alignment vertical="top" wrapText="1"/>
    </xf>
    <xf numFmtId="0" fontId="21" fillId="2" borderId="2" xfId="0" applyFont="1" applyFill="1" applyBorder="1" applyAlignment="1">
      <alignment vertical="center"/>
    </xf>
    <xf numFmtId="0" fontId="22" fillId="0" borderId="0" xfId="0" applyFont="1" applyFill="1" applyBorder="1" applyAlignment="1">
      <alignment vertical="center"/>
    </xf>
    <xf numFmtId="0" fontId="22" fillId="0" borderId="1" xfId="0" applyFont="1" applyFill="1" applyBorder="1" applyAlignment="1">
      <alignment vertical="center"/>
    </xf>
    <xf numFmtId="0" fontId="17" fillId="0" borderId="0" xfId="0" applyFont="1" applyAlignment="1">
      <alignment horizontal="right" vertical="center"/>
    </xf>
    <xf numFmtId="0" fontId="17" fillId="0" borderId="0" xfId="0" applyFont="1" applyFill="1" applyBorder="1">
      <alignment vertical="center"/>
    </xf>
    <xf numFmtId="0" fontId="17" fillId="0" borderId="0" xfId="0" applyFont="1" applyAlignment="1">
      <alignment vertical="center"/>
    </xf>
    <xf numFmtId="0" fontId="23" fillId="0" borderId="0" xfId="0" applyFont="1" applyFill="1" applyBorder="1" applyAlignment="1">
      <alignment vertical="top"/>
    </xf>
    <xf numFmtId="0" fontId="11" fillId="0" borderId="38" xfId="4" applyFont="1" applyBorder="1" applyAlignment="1" applyProtection="1">
      <alignment horizontal="center" vertical="center"/>
      <protection locked="0"/>
    </xf>
    <xf numFmtId="0" fontId="17" fillId="0" borderId="7" xfId="0" applyFont="1" applyBorder="1">
      <alignment vertical="center"/>
    </xf>
    <xf numFmtId="0" fontId="17" fillId="0" borderId="0" xfId="0" applyNumberFormat="1" applyFont="1">
      <alignment vertical="center"/>
    </xf>
    <xf numFmtId="0" fontId="17" fillId="0" borderId="8" xfId="0" applyFont="1" applyBorder="1">
      <alignment vertical="center"/>
    </xf>
    <xf numFmtId="0" fontId="17" fillId="0" borderId="9" xfId="0" applyFont="1" applyBorder="1">
      <alignment vertical="center"/>
    </xf>
    <xf numFmtId="0" fontId="17" fillId="0" borderId="28" xfId="0" applyFont="1" applyBorder="1">
      <alignment vertical="center"/>
    </xf>
    <xf numFmtId="0" fontId="17" fillId="0" borderId="29"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31" xfId="0" applyFont="1" applyBorder="1" applyAlignment="1">
      <alignment vertical="center" wrapText="1"/>
    </xf>
    <xf numFmtId="0" fontId="17" fillId="0" borderId="32" xfId="0" applyFont="1" applyBorder="1">
      <alignment vertical="center"/>
    </xf>
    <xf numFmtId="0" fontId="17" fillId="0" borderId="33" xfId="0" applyFont="1" applyBorder="1" applyAlignment="1">
      <alignment vertical="center" wrapText="1"/>
    </xf>
    <xf numFmtId="0" fontId="17" fillId="0" borderId="0" xfId="0" applyFont="1" applyAlignment="1">
      <alignment horizontal="left" vertical="center"/>
    </xf>
    <xf numFmtId="185" fontId="17" fillId="0" borderId="0" xfId="0" applyNumberFormat="1" applyFont="1" applyAlignment="1">
      <alignment horizontal="left" vertical="center"/>
    </xf>
    <xf numFmtId="0" fontId="5" fillId="4" borderId="34" xfId="3" applyBorder="1">
      <alignment horizontal="center" vertical="center"/>
    </xf>
    <xf numFmtId="0" fontId="5" fillId="4" borderId="10" xfId="3" applyBorder="1">
      <alignment horizontal="center" vertical="center"/>
    </xf>
    <xf numFmtId="0" fontId="5" fillId="4" borderId="15" xfId="3" applyBorder="1">
      <alignment horizontal="center" vertical="center"/>
    </xf>
    <xf numFmtId="49" fontId="17" fillId="0" borderId="0" xfId="0" applyNumberFormat="1" applyFont="1">
      <alignment vertical="center"/>
    </xf>
    <xf numFmtId="0" fontId="26" fillId="0" borderId="0" xfId="0" applyFont="1">
      <alignment vertical="center"/>
    </xf>
    <xf numFmtId="0" fontId="5" fillId="4" borderId="10" xfId="3" applyBorder="1">
      <alignment horizontal="center" vertical="center"/>
    </xf>
    <xf numFmtId="0" fontId="11" fillId="0" borderId="59" xfId="4" applyFont="1" applyBorder="1" applyAlignment="1" applyProtection="1">
      <alignment horizontal="center" vertical="center"/>
      <protection locked="0"/>
    </xf>
    <xf numFmtId="0" fontId="8" fillId="0" borderId="0" xfId="0" applyFont="1">
      <alignment vertical="center"/>
    </xf>
    <xf numFmtId="0" fontId="26" fillId="6" borderId="70" xfId="0" applyFont="1" applyFill="1" applyBorder="1">
      <alignment vertical="center"/>
    </xf>
    <xf numFmtId="0" fontId="26" fillId="6" borderId="71" xfId="0" applyFont="1" applyFill="1" applyBorder="1">
      <alignment vertical="center"/>
    </xf>
    <xf numFmtId="0" fontId="26" fillId="6" borderId="72" xfId="0" applyFont="1" applyFill="1" applyBorder="1">
      <alignment vertical="center"/>
    </xf>
    <xf numFmtId="0" fontId="29" fillId="6" borderId="73" xfId="0" applyFont="1" applyFill="1" applyBorder="1" applyAlignment="1">
      <alignment vertical="center"/>
    </xf>
    <xf numFmtId="0" fontId="26" fillId="6" borderId="0" xfId="0" applyFont="1" applyFill="1" applyBorder="1">
      <alignment vertical="center"/>
    </xf>
    <xf numFmtId="0" fontId="26" fillId="6" borderId="74" xfId="0" applyFont="1" applyFill="1" applyBorder="1">
      <alignment vertical="center"/>
    </xf>
    <xf numFmtId="0" fontId="27" fillId="6" borderId="73" xfId="0" applyFont="1" applyFill="1" applyBorder="1">
      <alignment vertical="center"/>
    </xf>
    <xf numFmtId="0" fontId="27" fillId="6" borderId="0" xfId="0" applyFont="1" applyFill="1" applyBorder="1">
      <alignment vertical="center"/>
    </xf>
    <xf numFmtId="0" fontId="32" fillId="6" borderId="73" xfId="0" applyFont="1" applyFill="1" applyBorder="1">
      <alignment vertical="center"/>
    </xf>
    <xf numFmtId="0" fontId="8" fillId="6" borderId="0" xfId="0" applyFont="1" applyFill="1" applyBorder="1">
      <alignment vertical="center"/>
    </xf>
    <xf numFmtId="0" fontId="8" fillId="6" borderId="74" xfId="0" applyFont="1" applyFill="1" applyBorder="1">
      <alignment vertical="center"/>
    </xf>
    <xf numFmtId="0" fontId="26" fillId="6" borderId="73" xfId="0" applyFont="1" applyFill="1" applyBorder="1">
      <alignment vertical="center"/>
    </xf>
    <xf numFmtId="0" fontId="29" fillId="6" borderId="0" xfId="0" applyFont="1" applyFill="1" applyBorder="1" applyAlignment="1">
      <alignment vertical="center"/>
    </xf>
    <xf numFmtId="0" fontId="25" fillId="6" borderId="0" xfId="0" applyFont="1" applyFill="1" applyBorder="1">
      <alignment vertical="center"/>
    </xf>
    <xf numFmtId="0" fontId="28" fillId="6" borderId="73" xfId="0" applyFont="1" applyFill="1" applyBorder="1">
      <alignment vertical="center"/>
    </xf>
    <xf numFmtId="0" fontId="28" fillId="6" borderId="75" xfId="0" applyFont="1" applyFill="1" applyBorder="1">
      <alignment vertical="center"/>
    </xf>
    <xf numFmtId="0" fontId="26" fillId="6" borderId="76" xfId="0" applyFont="1" applyFill="1" applyBorder="1">
      <alignment vertical="center"/>
    </xf>
    <xf numFmtId="0" fontId="26" fillId="6" borderId="77" xfId="0" applyFont="1" applyFill="1" applyBorder="1">
      <alignment vertical="center"/>
    </xf>
    <xf numFmtId="0" fontId="5" fillId="4" borderId="10" xfId="3" applyBorder="1">
      <alignment horizontal="center" vertical="center"/>
    </xf>
    <xf numFmtId="0" fontId="5" fillId="4" borderId="15" xfId="3" applyBorder="1">
      <alignment horizontal="center" vertical="center"/>
    </xf>
    <xf numFmtId="0" fontId="5" fillId="4" borderId="23" xfId="3" applyBorder="1" applyAlignment="1">
      <alignment horizontal="center" vertical="center" wrapText="1"/>
    </xf>
    <xf numFmtId="0" fontId="5" fillId="4" borderId="20" xfId="3" applyBorder="1" applyAlignment="1">
      <alignment horizontal="center" vertical="center" wrapText="1"/>
    </xf>
    <xf numFmtId="0" fontId="5" fillId="4" borderId="21" xfId="3" applyBorder="1" applyAlignment="1">
      <alignment horizontal="center" vertical="center" wrapText="1"/>
    </xf>
    <xf numFmtId="0" fontId="12" fillId="0" borderId="23" xfId="4" applyFont="1" applyFill="1" applyBorder="1" applyAlignment="1" applyProtection="1">
      <alignment horizontal="center" vertical="center"/>
      <protection locked="0"/>
    </xf>
    <xf numFmtId="0" fontId="12" fillId="0" borderId="20" xfId="4" applyFont="1" applyFill="1" applyBorder="1" applyAlignment="1" applyProtection="1">
      <alignment horizontal="center" vertical="center"/>
      <protection locked="0"/>
    </xf>
    <xf numFmtId="0" fontId="12" fillId="0" borderId="21" xfId="4" applyFont="1" applyFill="1" applyBorder="1" applyAlignment="1" applyProtection="1">
      <alignment horizontal="center" vertical="center"/>
      <protection locked="0"/>
    </xf>
    <xf numFmtId="0" fontId="12" fillId="0" borderId="19" xfId="4" applyFont="1" applyBorder="1" applyAlignment="1" applyProtection="1">
      <alignment horizontal="center" vertical="center"/>
      <protection locked="0"/>
    </xf>
    <xf numFmtId="0" fontId="12" fillId="0" borderId="21" xfId="4" applyFont="1" applyBorder="1" applyAlignment="1" applyProtection="1">
      <alignment horizontal="center" vertical="center"/>
      <protection locked="0"/>
    </xf>
    <xf numFmtId="0" fontId="5" fillId="4" borderId="19" xfId="3" applyBorder="1" applyAlignment="1">
      <alignment horizontal="center" vertical="center"/>
    </xf>
    <xf numFmtId="0" fontId="5" fillId="4" borderId="20" xfId="3" applyBorder="1" applyAlignment="1">
      <alignment horizontal="center" vertical="center"/>
    </xf>
    <xf numFmtId="0" fontId="5" fillId="4" borderId="22" xfId="3" applyBorder="1" applyAlignment="1">
      <alignment horizontal="center" vertical="center"/>
    </xf>
    <xf numFmtId="0" fontId="12" fillId="0" borderId="16" xfId="4" applyFont="1" applyFill="1" applyBorder="1" applyAlignment="1" applyProtection="1">
      <alignment horizontal="left" vertical="top"/>
      <protection locked="0"/>
    </xf>
    <xf numFmtId="0" fontId="12" fillId="0" borderId="17" xfId="4" applyFont="1" applyFill="1" applyBorder="1" applyAlignment="1" applyProtection="1">
      <alignment horizontal="left" vertical="top"/>
      <protection locked="0"/>
    </xf>
    <xf numFmtId="0" fontId="12" fillId="0" borderId="18" xfId="4" applyFont="1" applyFill="1" applyBorder="1" applyAlignment="1" applyProtection="1">
      <alignment horizontal="left" vertical="top"/>
      <protection locked="0"/>
    </xf>
    <xf numFmtId="0" fontId="5" fillId="4" borderId="14" xfId="3" applyBorder="1">
      <alignment horizontal="center" vertical="center"/>
    </xf>
    <xf numFmtId="0" fontId="5" fillId="4" borderId="10" xfId="3" applyBorder="1">
      <alignment horizontal="center" vertical="center"/>
    </xf>
    <xf numFmtId="0" fontId="14" fillId="0" borderId="14" xfId="4" applyFont="1" applyBorder="1" applyAlignment="1" applyProtection="1">
      <alignment horizontal="left" vertical="top" wrapText="1"/>
      <protection locked="0"/>
    </xf>
    <xf numFmtId="0" fontId="14" fillId="0" borderId="10" xfId="4" applyFont="1" applyBorder="1" applyAlignment="1" applyProtection="1">
      <alignment horizontal="left" vertical="top" wrapText="1"/>
      <protection locked="0"/>
    </xf>
    <xf numFmtId="0" fontId="5" fillId="4" borderId="15" xfId="3" applyBorder="1">
      <alignment horizontal="center" vertical="center"/>
    </xf>
    <xf numFmtId="0" fontId="12" fillId="0" borderId="10" xfId="4" applyFont="1" applyFill="1" applyBorder="1" applyAlignment="1" applyProtection="1">
      <alignment horizontal="left" vertical="top" wrapText="1"/>
      <protection locked="0"/>
    </xf>
    <xf numFmtId="0" fontId="12" fillId="0" borderId="15" xfId="4" applyFont="1" applyFill="1" applyBorder="1" applyAlignment="1" applyProtection="1">
      <alignment horizontal="left" vertical="top" wrapText="1"/>
      <protection locked="0"/>
    </xf>
    <xf numFmtId="0" fontId="12" fillId="0" borderId="20" xfId="4" applyFont="1" applyBorder="1" applyAlignment="1" applyProtection="1">
      <alignment horizontal="center" vertical="center"/>
      <protection locked="0"/>
    </xf>
    <xf numFmtId="0" fontId="12" fillId="0" borderId="22" xfId="4" applyFont="1" applyBorder="1" applyAlignment="1" applyProtection="1">
      <alignment horizontal="center" vertical="center"/>
      <protection locked="0"/>
    </xf>
    <xf numFmtId="0" fontId="13" fillId="4" borderId="36" xfId="3" applyFont="1" applyBorder="1">
      <alignment horizontal="center" vertical="center"/>
    </xf>
    <xf numFmtId="0" fontId="13" fillId="4" borderId="39" xfId="3" applyFont="1" applyBorder="1">
      <alignment horizontal="center" vertical="center"/>
    </xf>
    <xf numFmtId="0" fontId="12" fillId="0" borderId="14" xfId="4" applyFont="1" applyBorder="1" applyAlignment="1" applyProtection="1">
      <alignment horizontal="left" vertical="center"/>
      <protection locked="0"/>
    </xf>
    <xf numFmtId="0" fontId="12" fillId="0" borderId="10" xfId="4" applyFont="1" applyBorder="1" applyAlignment="1" applyProtection="1">
      <alignment horizontal="left" vertical="center"/>
      <protection locked="0"/>
    </xf>
    <xf numFmtId="0" fontId="12" fillId="0" borderId="15" xfId="4" applyFont="1" applyBorder="1" applyAlignment="1" applyProtection="1">
      <alignment horizontal="left" vertical="center"/>
      <protection locked="0"/>
    </xf>
    <xf numFmtId="0" fontId="5" fillId="4" borderId="35" xfId="3" applyBorder="1">
      <alignment horizontal="center" vertical="center"/>
    </xf>
    <xf numFmtId="0" fontId="13" fillId="4" borderId="39" xfId="3" applyFont="1" applyBorder="1" applyAlignment="1">
      <alignment horizontal="center" vertical="center"/>
    </xf>
    <xf numFmtId="0" fontId="13" fillId="4" borderId="60" xfId="3" applyFont="1" applyBorder="1" applyAlignment="1">
      <alignment horizontal="center" vertical="center"/>
    </xf>
    <xf numFmtId="0" fontId="5" fillId="4" borderId="40" xfId="3" applyBorder="1" applyAlignment="1">
      <alignment horizontal="center" vertical="center"/>
    </xf>
    <xf numFmtId="0" fontId="5" fillId="4" borderId="41" xfId="3" applyBorder="1" applyAlignment="1">
      <alignment horizontal="center" vertical="center"/>
    </xf>
    <xf numFmtId="0" fontId="12" fillId="0" borderId="19" xfId="4" applyFont="1" applyBorder="1" applyAlignment="1" applyProtection="1">
      <alignment horizontal="left" vertical="center"/>
      <protection locked="0"/>
    </xf>
    <xf numFmtId="0" fontId="12" fillId="0" borderId="20" xfId="4" applyFont="1" applyBorder="1" applyAlignment="1" applyProtection="1">
      <alignment horizontal="left" vertical="center"/>
      <protection locked="0"/>
    </xf>
    <xf numFmtId="0" fontId="12" fillId="0" borderId="21" xfId="4" applyFont="1" applyBorder="1" applyAlignment="1" applyProtection="1">
      <alignment horizontal="left" vertical="center"/>
      <protection locked="0"/>
    </xf>
    <xf numFmtId="0" fontId="12" fillId="0" borderId="10" xfId="4" applyFont="1" applyBorder="1" applyAlignment="1" applyProtection="1">
      <alignment horizontal="center" vertical="center"/>
      <protection locked="0"/>
    </xf>
    <xf numFmtId="0" fontId="5" fillId="4" borderId="46" xfId="3" applyBorder="1">
      <alignment horizontal="center" vertical="center"/>
    </xf>
    <xf numFmtId="0" fontId="5" fillId="4" borderId="45" xfId="3" applyBorder="1">
      <alignment horizontal="center" vertical="center"/>
    </xf>
    <xf numFmtId="0" fontId="12" fillId="0" borderId="15" xfId="4" applyFont="1" applyBorder="1" applyAlignment="1" applyProtection="1">
      <alignment horizontal="center" vertical="center"/>
      <protection locked="0"/>
    </xf>
    <xf numFmtId="0" fontId="12" fillId="0" borderId="10" xfId="4" applyNumberFormat="1" applyFont="1" applyBorder="1" applyAlignment="1" applyProtection="1">
      <alignment horizontal="center" vertical="center"/>
      <protection locked="0"/>
    </xf>
    <xf numFmtId="0" fontId="12" fillId="0" borderId="15" xfId="4" applyNumberFormat="1" applyFont="1" applyBorder="1" applyAlignment="1" applyProtection="1">
      <alignment horizontal="center" vertical="center"/>
      <protection locked="0"/>
    </xf>
    <xf numFmtId="49" fontId="14" fillId="0" borderId="10" xfId="4" applyNumberFormat="1" applyFont="1" applyBorder="1" applyAlignment="1" applyProtection="1">
      <alignment horizontal="left" vertical="center"/>
      <protection locked="0"/>
    </xf>
    <xf numFmtId="49" fontId="14" fillId="0" borderId="15" xfId="4" applyNumberFormat="1" applyFont="1" applyBorder="1" applyAlignment="1" applyProtection="1">
      <alignment horizontal="left" vertical="center"/>
      <protection locked="0"/>
    </xf>
    <xf numFmtId="177" fontId="12" fillId="0" borderId="34" xfId="4" applyNumberFormat="1" applyFont="1" applyBorder="1" applyAlignment="1" applyProtection="1">
      <alignment horizontal="center" vertical="center"/>
      <protection locked="0"/>
    </xf>
    <xf numFmtId="177" fontId="12" fillId="0" borderId="37" xfId="4" applyNumberFormat="1" applyFont="1" applyBorder="1" applyAlignment="1" applyProtection="1">
      <alignment horizontal="center" vertical="center"/>
      <protection locked="0"/>
    </xf>
    <xf numFmtId="0" fontId="5" fillId="4" borderId="55" xfId="3" applyBorder="1" applyAlignment="1">
      <alignment horizontal="center" vertical="center"/>
    </xf>
    <xf numFmtId="0" fontId="5" fillId="4" borderId="48" xfId="3" applyBorder="1" applyAlignment="1">
      <alignment horizontal="center" vertical="center"/>
    </xf>
    <xf numFmtId="0" fontId="5" fillId="4" borderId="49" xfId="3" applyBorder="1" applyAlignment="1">
      <alignment horizontal="center" vertical="center"/>
    </xf>
    <xf numFmtId="0" fontId="7" fillId="0" borderId="0" xfId="0" applyFont="1" applyBorder="1" applyAlignment="1">
      <alignment horizontal="center" vertical="center"/>
    </xf>
    <xf numFmtId="0" fontId="15" fillId="0" borderId="14" xfId="4" applyFont="1" applyBorder="1" applyAlignment="1" applyProtection="1">
      <alignment horizontal="left" vertical="top" wrapText="1"/>
      <protection locked="0"/>
    </xf>
    <xf numFmtId="0" fontId="15" fillId="0" borderId="10" xfId="4" applyFont="1" applyBorder="1" applyAlignment="1" applyProtection="1">
      <alignment horizontal="left" vertical="top" wrapText="1"/>
      <protection locked="0"/>
    </xf>
    <xf numFmtId="0" fontId="15" fillId="0" borderId="15" xfId="4" applyFont="1" applyBorder="1" applyAlignment="1" applyProtection="1">
      <alignment horizontal="left" vertical="top" wrapText="1"/>
      <protection locked="0"/>
    </xf>
    <xf numFmtId="0" fontId="31" fillId="0" borderId="14" xfId="4" applyFont="1" applyBorder="1" applyAlignment="1" applyProtection="1">
      <alignment horizontal="left" vertical="center"/>
      <protection locked="0"/>
    </xf>
    <xf numFmtId="0" fontId="31" fillId="0" borderId="10" xfId="4" applyFont="1" applyBorder="1" applyAlignment="1" applyProtection="1">
      <alignment horizontal="left" vertical="center"/>
      <protection locked="0"/>
    </xf>
    <xf numFmtId="0" fontId="31" fillId="0" borderId="15" xfId="4" applyFont="1" applyBorder="1" applyAlignment="1" applyProtection="1">
      <alignment horizontal="left" vertical="center"/>
      <protection locked="0"/>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5" fillId="4" borderId="11" xfId="3" applyBorder="1">
      <alignment horizontal="center" vertical="center"/>
    </xf>
    <xf numFmtId="0" fontId="5" fillId="4" borderId="12" xfId="3" applyBorder="1">
      <alignment horizontal="center" vertical="center"/>
    </xf>
    <xf numFmtId="31" fontId="3" fillId="0" borderId="6" xfId="0" applyNumberFormat="1" applyFont="1" applyFill="1" applyBorder="1" applyAlignment="1" applyProtection="1">
      <alignment horizontal="lef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3" fillId="0" borderId="0" xfId="0" applyNumberFormat="1" applyFont="1" applyBorder="1" applyAlignment="1" applyProtection="1">
      <alignment horizontal="left" vertical="center"/>
      <protection locked="0"/>
    </xf>
    <xf numFmtId="0" fontId="12" fillId="0" borderId="12" xfId="4" applyFont="1" applyFill="1" applyBorder="1" applyAlignment="1" applyProtection="1">
      <alignment horizontal="center" vertical="center"/>
      <protection locked="0"/>
    </xf>
    <xf numFmtId="31" fontId="12" fillId="0" borderId="12" xfId="4" applyNumberFormat="1" applyFont="1" applyFill="1" applyBorder="1" applyAlignment="1" applyProtection="1">
      <alignment horizontal="center" vertical="center"/>
      <protection locked="0"/>
    </xf>
    <xf numFmtId="177" fontId="12" fillId="0" borderId="14" xfId="4" applyNumberFormat="1" applyFont="1" applyBorder="1" applyAlignment="1" applyProtection="1">
      <alignment horizontal="left" vertical="top"/>
      <protection locked="0"/>
    </xf>
    <xf numFmtId="177" fontId="12" fillId="0" borderId="10" xfId="4" applyNumberFormat="1" applyFont="1" applyBorder="1" applyAlignment="1" applyProtection="1">
      <alignment horizontal="left" vertical="top"/>
      <protection locked="0"/>
    </xf>
    <xf numFmtId="177" fontId="12" fillId="0" borderId="15" xfId="4" applyNumberFormat="1" applyFont="1" applyBorder="1" applyAlignment="1" applyProtection="1">
      <alignment horizontal="left" vertical="top"/>
      <protection locked="0"/>
    </xf>
    <xf numFmtId="0" fontId="5" fillId="4" borderId="50" xfId="3" applyBorder="1" applyAlignment="1">
      <alignment horizontal="center" vertical="center"/>
    </xf>
    <xf numFmtId="0" fontId="5" fillId="4" borderId="51" xfId="3" applyBorder="1" applyAlignment="1">
      <alignment horizontal="center" vertical="center"/>
    </xf>
    <xf numFmtId="0" fontId="5" fillId="4" borderId="52" xfId="3" applyBorder="1" applyAlignment="1">
      <alignment horizontal="center" vertical="center"/>
    </xf>
    <xf numFmtId="177" fontId="12" fillId="0" borderId="50" xfId="4" applyNumberFormat="1" applyFont="1" applyBorder="1" applyAlignment="1" applyProtection="1">
      <alignment horizontal="center" vertical="center"/>
      <protection locked="0"/>
    </xf>
    <xf numFmtId="177" fontId="12" fillId="0" borderId="51" xfId="4" applyNumberFormat="1" applyFont="1" applyBorder="1" applyAlignment="1" applyProtection="1">
      <alignment horizontal="center" vertical="center"/>
      <protection locked="0"/>
    </xf>
    <xf numFmtId="177" fontId="12" fillId="0" borderId="52" xfId="4" applyNumberFormat="1" applyFont="1" applyBorder="1" applyAlignment="1" applyProtection="1">
      <alignment horizontal="center" vertical="center"/>
      <protection locked="0"/>
    </xf>
    <xf numFmtId="0" fontId="5" fillId="4" borderId="23" xfId="3" applyBorder="1" applyAlignment="1">
      <alignment horizontal="center" vertical="center"/>
    </xf>
    <xf numFmtId="0" fontId="5" fillId="4" borderId="21" xfId="3" applyBorder="1" applyAlignment="1">
      <alignment horizontal="center" vertical="center"/>
    </xf>
    <xf numFmtId="0" fontId="12" fillId="0" borderId="23" xfId="4" applyFont="1" applyBorder="1" applyAlignment="1" applyProtection="1">
      <alignment horizontal="center" vertical="center"/>
      <protection locked="0"/>
    </xf>
    <xf numFmtId="0" fontId="34" fillId="4" borderId="14" xfId="3" applyFont="1" applyBorder="1">
      <alignment horizontal="center" vertical="center"/>
    </xf>
    <xf numFmtId="0" fontId="34" fillId="4" borderId="10" xfId="3" applyFont="1" applyBorder="1">
      <alignment horizontal="center" vertical="center"/>
    </xf>
    <xf numFmtId="0" fontId="34" fillId="4" borderId="15" xfId="3" applyFont="1" applyBorder="1">
      <alignment horizontal="center" vertical="center"/>
    </xf>
    <xf numFmtId="0" fontId="5" fillId="4" borderId="47" xfId="3" applyBorder="1" applyAlignment="1">
      <alignment horizontal="center" vertical="center"/>
    </xf>
    <xf numFmtId="0" fontId="5" fillId="5" borderId="67" xfId="3" applyFill="1" applyBorder="1" applyAlignment="1">
      <alignment horizontal="left" vertical="center"/>
    </xf>
    <xf numFmtId="0" fontId="5" fillId="5" borderId="68" xfId="3" applyFill="1" applyBorder="1" applyAlignment="1">
      <alignment horizontal="left" vertical="center"/>
    </xf>
    <xf numFmtId="0" fontId="5" fillId="5" borderId="69" xfId="3" applyFill="1" applyBorder="1" applyAlignment="1">
      <alignment horizontal="left" vertical="center"/>
    </xf>
    <xf numFmtId="0" fontId="12" fillId="0" borderId="14" xfId="4" applyFont="1" applyBorder="1" applyAlignment="1" applyProtection="1">
      <alignment horizontal="left" vertical="center" wrapText="1"/>
      <protection locked="0"/>
    </xf>
    <xf numFmtId="0" fontId="12" fillId="0" borderId="10" xfId="4" applyNumberFormat="1" applyFont="1" applyBorder="1" applyAlignment="1" applyProtection="1">
      <alignment horizontal="left" vertical="center"/>
      <protection locked="0"/>
    </xf>
    <xf numFmtId="0" fontId="12" fillId="0" borderId="15" xfId="4" applyNumberFormat="1" applyFont="1" applyBorder="1" applyAlignment="1" applyProtection="1">
      <alignment horizontal="left" vertical="center"/>
      <protection locked="0"/>
    </xf>
    <xf numFmtId="0" fontId="5" fillId="5" borderId="65" xfId="3" applyFill="1" applyBorder="1" applyAlignment="1">
      <alignment horizontal="left" vertical="center"/>
    </xf>
    <xf numFmtId="0" fontId="5" fillId="5" borderId="56" xfId="3" applyFill="1" applyBorder="1" applyAlignment="1">
      <alignment horizontal="left" vertical="center"/>
    </xf>
    <xf numFmtId="0" fontId="5" fillId="5" borderId="66" xfId="3" applyFill="1" applyBorder="1" applyAlignment="1">
      <alignment horizontal="left" vertical="center"/>
    </xf>
    <xf numFmtId="0" fontId="5" fillId="4" borderId="42" xfId="3" applyBorder="1" applyAlignment="1">
      <alignment horizontal="center" vertical="center"/>
    </xf>
    <xf numFmtId="0" fontId="5" fillId="4" borderId="43" xfId="3" applyBorder="1" applyAlignment="1">
      <alignment horizontal="center" vertical="center"/>
    </xf>
    <xf numFmtId="0" fontId="5" fillId="4" borderId="44" xfId="3" applyBorder="1" applyAlignment="1">
      <alignment horizontal="center" vertical="center"/>
    </xf>
    <xf numFmtId="0" fontId="12" fillId="0" borderId="19" xfId="4" applyFont="1" applyFill="1" applyBorder="1" applyAlignment="1" applyProtection="1">
      <alignment horizontal="center" vertical="center"/>
      <protection locked="0"/>
    </xf>
    <xf numFmtId="31" fontId="12" fillId="0" borderId="21" xfId="4" applyNumberFormat="1" applyFont="1" applyBorder="1" applyAlignment="1" applyProtection="1">
      <alignment horizontal="center" vertical="center"/>
      <protection locked="0"/>
    </xf>
    <xf numFmtId="31" fontId="12" fillId="0" borderId="10" xfId="4" applyNumberFormat="1" applyFont="1" applyBorder="1" applyAlignment="1" applyProtection="1">
      <alignment horizontal="center" vertical="center"/>
      <protection locked="0"/>
    </xf>
    <xf numFmtId="31" fontId="12" fillId="0" borderId="15" xfId="4" applyNumberFormat="1" applyFont="1" applyBorder="1" applyAlignment="1" applyProtection="1">
      <alignment horizontal="center" vertical="center"/>
      <protection locked="0"/>
    </xf>
    <xf numFmtId="0" fontId="5" fillId="4" borderId="57" xfId="3" applyBorder="1">
      <alignment horizontal="center" vertical="center"/>
    </xf>
    <xf numFmtId="0" fontId="5" fillId="4" borderId="58" xfId="3" applyBorder="1">
      <alignment horizontal="center" vertical="center"/>
    </xf>
    <xf numFmtId="0" fontId="12" fillId="0" borderId="14" xfId="4" applyFont="1" applyBorder="1" applyAlignment="1" applyProtection="1">
      <alignment horizontal="left" vertical="top"/>
      <protection locked="0"/>
    </xf>
    <xf numFmtId="0" fontId="12" fillId="0" borderId="10" xfId="4" applyFont="1" applyBorder="1" applyAlignment="1" applyProtection="1">
      <alignment horizontal="left" vertical="top"/>
      <protection locked="0"/>
    </xf>
    <xf numFmtId="0" fontId="12" fillId="0" borderId="15" xfId="4" applyFont="1" applyBorder="1" applyAlignment="1" applyProtection="1">
      <alignment horizontal="left" vertical="top"/>
      <protection locked="0"/>
    </xf>
    <xf numFmtId="0" fontId="12" fillId="0" borderId="14" xfId="4" applyFont="1" applyBorder="1" applyAlignment="1" applyProtection="1">
      <alignment horizontal="center" vertical="center"/>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24" fillId="4" borderId="19" xfId="3" applyFont="1" applyBorder="1" applyAlignment="1">
      <alignment horizontal="center" vertical="center" wrapText="1"/>
    </xf>
    <xf numFmtId="0" fontId="24" fillId="4" borderId="20" xfId="3" applyFont="1" applyBorder="1" applyAlignment="1">
      <alignment horizontal="center" vertical="center" wrapText="1"/>
    </xf>
    <xf numFmtId="0" fontId="24" fillId="4" borderId="21" xfId="3" applyFont="1" applyBorder="1" applyAlignment="1">
      <alignment horizontal="center" vertical="center" wrapText="1"/>
    </xf>
    <xf numFmtId="56" fontId="5" fillId="5" borderId="19" xfId="3" applyNumberFormat="1" applyFill="1" applyBorder="1" applyAlignment="1" applyProtection="1">
      <alignment horizontal="center" vertical="center"/>
      <protection locked="0"/>
    </xf>
    <xf numFmtId="0" fontId="5" fillId="5" borderId="20" xfId="3" applyFill="1" applyBorder="1" applyAlignment="1" applyProtection="1">
      <alignment horizontal="center" vertical="center"/>
      <protection locked="0"/>
    </xf>
    <xf numFmtId="0" fontId="5" fillId="5" borderId="22" xfId="3" applyFill="1" applyBorder="1" applyAlignment="1" applyProtection="1">
      <alignment horizontal="center" vertical="center"/>
      <protection locked="0"/>
    </xf>
    <xf numFmtId="0" fontId="5" fillId="4" borderId="40" xfId="3" applyBorder="1">
      <alignment horizontal="center" vertical="center"/>
    </xf>
    <xf numFmtId="0" fontId="5" fillId="4" borderId="41" xfId="3" applyBorder="1">
      <alignment horizontal="center" vertical="center"/>
    </xf>
    <xf numFmtId="0" fontId="5" fillId="4" borderId="61" xfId="3" applyBorder="1" applyAlignment="1">
      <alignment horizontal="center" vertical="center"/>
    </xf>
    <xf numFmtId="0" fontId="4" fillId="0" borderId="14" xfId="1" applyNumberFormat="1" applyFill="1" applyBorder="1" applyAlignment="1" applyProtection="1">
      <alignment horizontal="left" vertical="center"/>
      <protection locked="0"/>
    </xf>
    <xf numFmtId="0" fontId="12" fillId="0" borderId="10" xfId="4" applyNumberFormat="1" applyFont="1" applyFill="1" applyBorder="1" applyAlignment="1" applyProtection="1">
      <alignment horizontal="left" vertical="center"/>
      <protection locked="0"/>
    </xf>
    <xf numFmtId="0" fontId="12" fillId="0" borderId="34" xfId="4" applyFont="1" applyBorder="1" applyAlignment="1" applyProtection="1">
      <alignment horizontal="left" vertical="center" wrapText="1"/>
      <protection locked="0"/>
    </xf>
    <xf numFmtId="0" fontId="12" fillId="0" borderId="37" xfId="4" applyFont="1" applyBorder="1" applyAlignment="1" applyProtection="1">
      <alignment horizontal="left" vertical="center" wrapText="1"/>
      <protection locked="0"/>
    </xf>
    <xf numFmtId="0" fontId="5" fillId="5" borderId="62" xfId="3" applyFill="1" applyBorder="1" applyAlignment="1">
      <alignment horizontal="left" vertical="center"/>
    </xf>
    <xf numFmtId="0" fontId="5" fillId="5" borderId="63" xfId="3" applyFill="1" applyBorder="1" applyAlignment="1">
      <alignment horizontal="left" vertical="center"/>
    </xf>
    <xf numFmtId="0" fontId="5" fillId="5" borderId="64" xfId="3" applyFill="1" applyBorder="1" applyAlignment="1">
      <alignment horizontal="left" vertical="center"/>
    </xf>
    <xf numFmtId="177" fontId="12" fillId="6" borderId="47" xfId="4" applyNumberFormat="1" applyFont="1" applyFill="1" applyBorder="1" applyAlignment="1" applyProtection="1">
      <alignment horizontal="center" vertical="center"/>
      <protection locked="0"/>
    </xf>
    <xf numFmtId="177" fontId="12" fillId="6" borderId="48" xfId="4" applyNumberFormat="1" applyFont="1" applyFill="1" applyBorder="1" applyAlignment="1" applyProtection="1">
      <alignment horizontal="center" vertical="center"/>
      <protection locked="0"/>
    </xf>
    <xf numFmtId="177" fontId="12" fillId="6" borderId="53" xfId="4" applyNumberFormat="1" applyFont="1" applyFill="1" applyBorder="1" applyAlignment="1" applyProtection="1">
      <alignment horizontal="center" vertical="center"/>
      <protection locked="0"/>
    </xf>
    <xf numFmtId="177" fontId="12" fillId="6" borderId="54" xfId="4" applyNumberFormat="1" applyFont="1" applyFill="1" applyBorder="1" applyAlignment="1" applyProtection="1">
      <alignment horizontal="center" vertical="center"/>
      <protection locked="0"/>
    </xf>
    <xf numFmtId="0" fontId="17" fillId="0" borderId="0" xfId="0" applyFont="1" applyAlignment="1">
      <alignment horizontal="left" vertical="center"/>
    </xf>
    <xf numFmtId="176" fontId="17" fillId="0" borderId="0" xfId="0" applyNumberFormat="1" applyFont="1" applyAlignment="1">
      <alignment horizontal="center" vertical="center"/>
    </xf>
    <xf numFmtId="0" fontId="20" fillId="0" borderId="0" xfId="0" applyFont="1" applyAlignment="1">
      <alignment horizontal="left" vertical="center" wrapText="1"/>
    </xf>
    <xf numFmtId="0" fontId="17" fillId="0" borderId="0" xfId="0" applyNumberFormat="1" applyFont="1" applyAlignment="1">
      <alignment horizontal="left" vertical="top" wrapText="1"/>
    </xf>
    <xf numFmtId="178" fontId="17" fillId="0" borderId="0" xfId="0" applyNumberFormat="1" applyFont="1" applyAlignment="1">
      <alignment horizontal="center" vertical="center"/>
    </xf>
    <xf numFmtId="186" fontId="17" fillId="0" borderId="0" xfId="0" applyNumberFormat="1" applyFont="1" applyAlignment="1">
      <alignment horizontal="center" vertical="top" wrapText="1"/>
    </xf>
    <xf numFmtId="187" fontId="17" fillId="0" borderId="0" xfId="0" applyNumberFormat="1" applyFont="1" applyAlignment="1">
      <alignment horizontal="center" vertical="top" wrapText="1"/>
    </xf>
    <xf numFmtId="182" fontId="17" fillId="0" borderId="0" xfId="0" applyNumberFormat="1" applyFont="1" applyAlignment="1">
      <alignment horizontal="left" vertical="center"/>
    </xf>
    <xf numFmtId="0" fontId="23" fillId="0" borderId="0" xfId="0" applyFont="1" applyFill="1" applyBorder="1" applyAlignment="1">
      <alignment horizontal="left" vertical="top"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top"/>
    </xf>
    <xf numFmtId="188" fontId="17" fillId="0" borderId="0" xfId="0" applyNumberFormat="1" applyFont="1" applyAlignment="1">
      <alignment horizontal="left" vertical="top"/>
    </xf>
    <xf numFmtId="0" fontId="15" fillId="0" borderId="24" xfId="0" applyFont="1" applyBorder="1" applyAlignment="1">
      <alignment horizontal="left" vertical="top" wrapText="1"/>
    </xf>
    <xf numFmtId="0" fontId="15" fillId="0" borderId="28" xfId="0" applyFont="1" applyBorder="1" applyAlignment="1">
      <alignment horizontal="lef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15" fillId="0" borderId="0" xfId="0" applyFont="1" applyBorder="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15" fillId="0" borderId="6" xfId="0" applyFont="1" applyBorder="1" applyAlignment="1">
      <alignment horizontal="left" vertical="top" wrapText="1"/>
    </xf>
    <xf numFmtId="0" fontId="15" fillId="0" borderId="33" xfId="0" applyFont="1" applyBorder="1" applyAlignment="1">
      <alignment horizontal="left" vertical="top" wrapText="1"/>
    </xf>
    <xf numFmtId="182" fontId="17" fillId="0" borderId="0" xfId="0" applyNumberFormat="1" applyFont="1" applyAlignment="1">
      <alignment horizontal="center" vertical="top"/>
    </xf>
    <xf numFmtId="181" fontId="17" fillId="0" borderId="0" xfId="0" applyNumberFormat="1" applyFont="1" applyAlignment="1">
      <alignment horizontal="left" vertical="top" wrapText="1"/>
    </xf>
    <xf numFmtId="179" fontId="17" fillId="0" borderId="0" xfId="0" applyNumberFormat="1" applyFont="1" applyAlignment="1">
      <alignment horizontal="left" vertical="top" wrapText="1"/>
    </xf>
    <xf numFmtId="180" fontId="17" fillId="0" borderId="0" xfId="0" applyNumberFormat="1" applyFont="1" applyAlignment="1">
      <alignment horizontal="left" vertical="top" wrapText="1"/>
    </xf>
    <xf numFmtId="0" fontId="17" fillId="0" borderId="0" xfId="0" applyFont="1" applyAlignment="1">
      <alignment horizontal="center" vertical="top" wrapText="1"/>
    </xf>
    <xf numFmtId="185" fontId="17" fillId="0" borderId="0" xfId="0" applyNumberFormat="1" applyFont="1" applyAlignment="1">
      <alignment horizontal="left" vertical="top" wrapText="1"/>
    </xf>
    <xf numFmtId="185" fontId="17" fillId="0" borderId="0" xfId="0" applyNumberFormat="1" applyFont="1" applyAlignment="1">
      <alignment horizontal="left" vertical="center"/>
    </xf>
    <xf numFmtId="189" fontId="17" fillId="0" borderId="0" xfId="0" applyNumberFormat="1" applyFont="1" applyAlignment="1">
      <alignment horizontal="left" vertical="center"/>
    </xf>
    <xf numFmtId="190" fontId="17" fillId="0" borderId="0" xfId="0" applyNumberFormat="1" applyFont="1" applyAlignment="1">
      <alignment horizontal="left" vertical="top"/>
    </xf>
    <xf numFmtId="183" fontId="17" fillId="0" borderId="0" xfId="0" applyNumberFormat="1" applyFont="1" applyAlignment="1">
      <alignment horizontal="left" vertical="top"/>
    </xf>
    <xf numFmtId="184" fontId="17" fillId="0" borderId="0" xfId="0" applyNumberFormat="1" applyFont="1" applyAlignment="1">
      <alignment horizontal="left" vertical="top"/>
    </xf>
    <xf numFmtId="0" fontId="12" fillId="0" borderId="14" xfId="4" applyFont="1" applyBorder="1" applyAlignment="1" applyProtection="1">
      <alignment horizontal="left" vertical="top" wrapText="1"/>
      <protection locked="0"/>
    </xf>
    <xf numFmtId="0" fontId="12" fillId="0" borderId="10" xfId="4" applyFont="1" applyBorder="1" applyAlignment="1" applyProtection="1">
      <alignment horizontal="left" vertical="top" wrapText="1"/>
      <protection locked="0"/>
    </xf>
    <xf numFmtId="0" fontId="12" fillId="0" borderId="15" xfId="4" applyFont="1" applyBorder="1" applyAlignment="1" applyProtection="1">
      <alignment horizontal="left" vertical="top" wrapText="1"/>
      <protection locked="0"/>
    </xf>
    <xf numFmtId="177" fontId="12" fillId="0" borderId="47" xfId="4" applyNumberFormat="1" applyFont="1" applyBorder="1" applyAlignment="1" applyProtection="1">
      <alignment horizontal="center" vertical="center"/>
      <protection locked="0"/>
    </xf>
    <xf numFmtId="177" fontId="12" fillId="0" borderId="48" xfId="4" applyNumberFormat="1" applyFont="1" applyBorder="1" applyAlignment="1" applyProtection="1">
      <alignment horizontal="center" vertical="center"/>
      <protection locked="0"/>
    </xf>
    <xf numFmtId="177" fontId="12" fillId="0" borderId="53" xfId="4" applyNumberFormat="1" applyFont="1" applyBorder="1" applyAlignment="1" applyProtection="1">
      <alignment horizontal="center" vertical="center"/>
      <protection locked="0"/>
    </xf>
    <xf numFmtId="177" fontId="12" fillId="0" borderId="54" xfId="4" applyNumberFormat="1" applyFont="1" applyBorder="1" applyAlignment="1" applyProtection="1">
      <alignment horizontal="center" vertical="center"/>
      <protection locked="0"/>
    </xf>
    <xf numFmtId="0" fontId="5" fillId="4" borderId="10" xfId="3">
      <alignment horizontal="center" vertical="center"/>
    </xf>
    <xf numFmtId="0" fontId="12" fillId="0" borderId="10" xfId="4" applyFont="1" applyAlignment="1" applyProtection="1">
      <alignment horizontal="center" vertical="center"/>
      <protection locked="0"/>
    </xf>
    <xf numFmtId="56" fontId="5" fillId="5" borderId="19" xfId="3" applyNumberFormat="1" applyFill="1" applyBorder="1" applyAlignment="1">
      <alignment horizontal="center" vertical="center"/>
    </xf>
    <xf numFmtId="0" fontId="5" fillId="5" borderId="20" xfId="3" applyFill="1" applyBorder="1" applyAlignment="1">
      <alignment horizontal="center" vertical="center"/>
    </xf>
    <xf numFmtId="0" fontId="5" fillId="5" borderId="22" xfId="3" applyFill="1" applyBorder="1" applyAlignment="1">
      <alignment horizontal="center" vertical="center"/>
    </xf>
    <xf numFmtId="0" fontId="12" fillId="0" borderId="10" xfId="4" applyFont="1" applyBorder="1" applyAlignment="1" applyProtection="1">
      <alignment horizontal="left" vertical="center" wrapText="1"/>
      <protection locked="0"/>
    </xf>
    <xf numFmtId="0" fontId="12" fillId="0" borderId="15" xfId="4" applyFont="1" applyBorder="1" applyAlignment="1" applyProtection="1">
      <alignment horizontal="left" vertical="center" wrapText="1"/>
      <protection locked="0"/>
    </xf>
    <xf numFmtId="0" fontId="8" fillId="6" borderId="73" xfId="0" applyFont="1" applyFill="1" applyBorder="1">
      <alignment vertical="center"/>
    </xf>
  </cellXfs>
  <cellStyles count="5">
    <cellStyle name="ハイパーリンク" xfId="1" builtinId="8" customBuiltin="1"/>
    <cellStyle name="見出し" xfId="3"/>
    <cellStyle name="入力欄" xfId="4"/>
    <cellStyle name="標準" xfId="0" builtinId="0"/>
    <cellStyle name="表示済みのハイパーリンク" xfId="2" builtinId="9" customBuiltin="1"/>
  </cellStyles>
  <dxfs count="73">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dxf>
    <dxf>
      <font>
        <color theme="0"/>
      </font>
    </dxf>
    <dxf>
      <font>
        <color rgb="FFFFFFFF"/>
      </font>
    </dxf>
    <dxf>
      <font>
        <color rgb="FFFFFFFF"/>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CC"/>
      <color rgb="FFFFFFFF"/>
      <color rgb="FFFFFF99"/>
      <color rgb="FFFFFFCC"/>
      <color rgb="FFB4FFFF"/>
      <color rgb="FFCC0000"/>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114300</xdr:colOff>
      <xdr:row>0</xdr:row>
      <xdr:rowOff>0</xdr:rowOff>
    </xdr:from>
    <xdr:to>
      <xdr:col>29</xdr:col>
      <xdr:colOff>209550</xdr:colOff>
      <xdr:row>1</xdr:row>
      <xdr:rowOff>6349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0"/>
          <a:ext cx="55245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latin typeface="Meiryo UI" panose="020B0604030504040204" pitchFamily="50" charset="-128"/>
              <a:ea typeface="Meiryo UI" panose="020B0604030504040204" pitchFamily="50" charset="-128"/>
            </a:rPr>
            <a:t>別紙４</a:t>
          </a:r>
        </a:p>
      </xdr:txBody>
    </xdr:sp>
    <xdr:clientData/>
  </xdr:twoCellAnchor>
  <xdr:twoCellAnchor>
    <xdr:from>
      <xdr:col>0</xdr:col>
      <xdr:colOff>38100</xdr:colOff>
      <xdr:row>46</xdr:row>
      <xdr:rowOff>38100</xdr:rowOff>
    </xdr:from>
    <xdr:to>
      <xdr:col>29</xdr:col>
      <xdr:colOff>177800</xdr:colOff>
      <xdr:row>48</xdr:row>
      <xdr:rowOff>66675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100" y="10852150"/>
          <a:ext cx="6769100" cy="409575"/>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76200</xdr:colOff>
      <xdr:row>47</xdr:row>
      <xdr:rowOff>57150</xdr:rowOff>
    </xdr:from>
    <xdr:to>
      <xdr:col>30</xdr:col>
      <xdr:colOff>19050</xdr:colOff>
      <xdr:row>48</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76200</xdr:colOff>
      <xdr:row>47</xdr:row>
      <xdr:rowOff>57150</xdr:rowOff>
    </xdr:from>
    <xdr:to>
      <xdr:col>30</xdr:col>
      <xdr:colOff>19050</xdr:colOff>
      <xdr:row>48</xdr:row>
      <xdr:rowOff>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76200</xdr:colOff>
          <xdr:row>47</xdr:row>
          <xdr:rowOff>57150</xdr:rowOff>
        </xdr:from>
        <xdr:to>
          <xdr:col>30</xdr:col>
          <xdr:colOff>19050</xdr:colOff>
          <xdr:row>48</xdr:row>
          <xdr:rowOff>0</xdr:rowOff>
        </xdr:to>
        <xdr:sp macro="" textlink="">
          <xdr:nvSpPr>
            <xdr:cNvPr id="5"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114300</xdr:colOff>
      <xdr:row>0</xdr:row>
      <xdr:rowOff>0</xdr:rowOff>
    </xdr:from>
    <xdr:to>
      <xdr:col>29</xdr:col>
      <xdr:colOff>209550</xdr:colOff>
      <xdr:row>1</xdr:row>
      <xdr:rowOff>6349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0"/>
          <a:ext cx="552450" cy="26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latin typeface="Meiryo UI" panose="020B0604030504040204" pitchFamily="50" charset="-128"/>
              <a:ea typeface="Meiryo UI" panose="020B0604030504040204" pitchFamily="50" charset="-128"/>
            </a:rPr>
            <a:t>別紙４</a:t>
          </a:r>
        </a:p>
      </xdr:txBody>
    </xdr:sp>
    <xdr:clientData/>
  </xdr:twoCellAnchor>
  <xdr:twoCellAnchor>
    <xdr:from>
      <xdr:col>27</xdr:col>
      <xdr:colOff>114300</xdr:colOff>
      <xdr:row>0</xdr:row>
      <xdr:rowOff>0</xdr:rowOff>
    </xdr:from>
    <xdr:to>
      <xdr:col>29</xdr:col>
      <xdr:colOff>209550</xdr:colOff>
      <xdr:row>1</xdr:row>
      <xdr:rowOff>6349</xdr:rowOff>
    </xdr:to>
    <xdr:sp macro="" textlink="">
      <xdr:nvSpPr>
        <xdr:cNvPr id="3" name="テキスト ボックス 2">
          <a:extLst>
            <a:ext uri="{FF2B5EF4-FFF2-40B4-BE49-F238E27FC236}">
              <a16:creationId xmlns:a16="http://schemas.microsoft.com/office/drawing/2014/main" id="{00000000-0008-0000-0000-000002000000}"/>
            </a:ext>
          </a:extLst>
        </xdr:cNvPr>
        <xdr:cNvSpPr txBox="1"/>
      </xdr:nvSpPr>
      <xdr:spPr>
        <a:xfrm>
          <a:off x="6286500" y="0"/>
          <a:ext cx="552450" cy="263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900">
              <a:latin typeface="Meiryo UI" panose="020B0604030504040204" pitchFamily="50" charset="-128"/>
              <a:ea typeface="Meiryo UI" panose="020B0604030504040204" pitchFamily="50" charset="-128"/>
            </a:rPr>
            <a:t>別紙４</a:t>
          </a:r>
        </a:p>
      </xdr:txBody>
    </xdr:sp>
    <xdr:clientData/>
  </xdr:twoCellAnchor>
  <xdr:twoCellAnchor>
    <xdr:from>
      <xdr:col>0</xdr:col>
      <xdr:colOff>38100</xdr:colOff>
      <xdr:row>46</xdr:row>
      <xdr:rowOff>38100</xdr:rowOff>
    </xdr:from>
    <xdr:to>
      <xdr:col>29</xdr:col>
      <xdr:colOff>177800</xdr:colOff>
      <xdr:row>48</xdr:row>
      <xdr:rowOff>66675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100" y="10791825"/>
          <a:ext cx="6769100" cy="409575"/>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76200</xdr:colOff>
      <xdr:row>47</xdr:row>
      <xdr:rowOff>57150</xdr:rowOff>
    </xdr:from>
    <xdr:to>
      <xdr:col>30</xdr:col>
      <xdr:colOff>19050</xdr:colOff>
      <xdr:row>48</xdr:row>
      <xdr:rowOff>0</xdr:rowOff>
    </xdr:to>
    <xdr:sp macro="" textlink="">
      <xdr:nvSpPr>
        <xdr:cNvPr id="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6477000" y="10887075"/>
          <a:ext cx="4000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76200</xdr:colOff>
          <xdr:row>47</xdr:row>
          <xdr:rowOff>57150</xdr:rowOff>
        </xdr:from>
        <xdr:to>
          <xdr:col>30</xdr:col>
          <xdr:colOff>19050</xdr:colOff>
          <xdr:row>48</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42;&#32771;&#65289;&#25522;&#36617;&#20381;&#38972;&#26360;(&#35352;&#3661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催し）記載例　"/>
      <sheetName val="（催し）プレビュー"/>
      <sheetName val="（その他）記載例"/>
      <sheetName val="（その他）プレビュー "/>
      <sheetName val="（職員募集）記載例"/>
      <sheetName val="（職員募集）プレビュー"/>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kohokoho@city.fukuoka.lg.jp"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pageSetUpPr fitToPage="1"/>
  </sheetPr>
  <dimension ref="A1:AN51"/>
  <sheetViews>
    <sheetView tabSelected="1" zoomScaleNormal="100" workbookViewId="0">
      <selection activeCell="AF12" sqref="AF12"/>
    </sheetView>
  </sheetViews>
  <sheetFormatPr defaultColWidth="3" defaultRowHeight="13.5" customHeight="1" x14ac:dyDescent="0.4"/>
  <cols>
    <col min="1" max="4" width="3" style="6" customWidth="1"/>
    <col min="5" max="6" width="3" style="6"/>
    <col min="7" max="8" width="3" style="6" customWidth="1"/>
    <col min="9" max="10" width="3" style="6"/>
    <col min="11" max="22" width="3" style="1"/>
    <col min="23" max="23" width="3" style="1" customWidth="1"/>
    <col min="24" max="30" width="3" style="1"/>
    <col min="31" max="32" width="3" style="1" customWidth="1"/>
    <col min="33" max="34" width="3" style="1"/>
    <col min="35" max="35" width="3" style="1" customWidth="1"/>
    <col min="36" max="40" width="3" style="1"/>
    <col min="41" max="41" width="3" style="1" customWidth="1"/>
    <col min="42" max="16384" width="3" style="1"/>
  </cols>
  <sheetData>
    <row r="1" spans="1:30" ht="20.25" customHeight="1" x14ac:dyDescent="0.4">
      <c r="A1" s="116" t="s">
        <v>174</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row>
    <row r="2" spans="1:30" ht="39" customHeight="1" x14ac:dyDescent="0.4">
      <c r="A2" s="123" t="s">
        <v>175</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5"/>
    </row>
    <row r="3" spans="1:30" ht="15" customHeight="1" x14ac:dyDescent="0.4">
      <c r="A3" s="129" t="s">
        <v>23</v>
      </c>
      <c r="B3" s="129"/>
      <c r="C3" s="129"/>
      <c r="D3" s="128"/>
      <c r="E3" s="128"/>
      <c r="F3" s="128"/>
      <c r="G3" s="128"/>
      <c r="H3" s="128"/>
      <c r="I3" s="128"/>
      <c r="J3" s="8" t="s">
        <v>37</v>
      </c>
      <c r="K3" s="2"/>
      <c r="L3" s="2"/>
      <c r="M3" s="2"/>
      <c r="N3" s="2"/>
      <c r="O3" s="2"/>
      <c r="P3" s="2"/>
      <c r="Q3" s="2"/>
      <c r="R3" s="2"/>
      <c r="S3" s="2"/>
      <c r="T3" s="2"/>
      <c r="U3" s="129" t="s">
        <v>24</v>
      </c>
      <c r="V3" s="129"/>
      <c r="W3" s="129"/>
      <c r="X3" s="128"/>
      <c r="Y3" s="128"/>
      <c r="Z3" s="128"/>
      <c r="AA3" s="128"/>
      <c r="AB3" s="128"/>
      <c r="AC3" s="128"/>
      <c r="AD3" s="2"/>
    </row>
    <row r="4" spans="1:30" ht="15" customHeight="1" x14ac:dyDescent="0.4">
      <c r="A4" s="129" t="s">
        <v>25</v>
      </c>
      <c r="B4" s="129"/>
      <c r="C4" s="130"/>
      <c r="D4" s="130"/>
      <c r="E4" s="130"/>
      <c r="F4" s="130"/>
      <c r="G4" s="130"/>
      <c r="H4" s="130"/>
      <c r="I4" s="130"/>
      <c r="J4" s="130"/>
      <c r="K4" s="129" t="s">
        <v>28</v>
      </c>
      <c r="L4" s="129"/>
      <c r="M4" s="130"/>
      <c r="N4" s="130"/>
      <c r="O4" s="130"/>
      <c r="P4" s="130"/>
      <c r="Q4" s="9" t="s">
        <v>26</v>
      </c>
      <c r="R4" s="130"/>
      <c r="S4" s="130"/>
      <c r="T4" s="130"/>
      <c r="U4" s="130"/>
      <c r="V4" s="10" t="s">
        <v>27</v>
      </c>
      <c r="W4" s="131"/>
      <c r="X4" s="131"/>
      <c r="Y4" s="131"/>
      <c r="Z4" s="10" t="s">
        <v>77</v>
      </c>
      <c r="AA4" s="130"/>
      <c r="AB4" s="130"/>
      <c r="AC4" s="130"/>
      <c r="AD4" s="130"/>
    </row>
    <row r="5" spans="1:30" ht="15" customHeight="1" x14ac:dyDescent="0.4">
      <c r="A5" s="126" t="s">
        <v>81</v>
      </c>
      <c r="B5" s="127"/>
      <c r="C5" s="127"/>
      <c r="D5" s="127"/>
      <c r="E5" s="127"/>
      <c r="F5" s="127"/>
      <c r="G5" s="127"/>
      <c r="H5" s="127"/>
      <c r="I5" s="127"/>
      <c r="J5" s="127"/>
      <c r="K5" s="127"/>
      <c r="L5" s="127"/>
      <c r="M5" s="127"/>
      <c r="N5" s="127"/>
      <c r="O5" s="127"/>
      <c r="P5" s="127" t="s">
        <v>146</v>
      </c>
      <c r="Q5" s="127"/>
      <c r="R5" s="127"/>
      <c r="S5" s="127"/>
      <c r="T5" s="127"/>
      <c r="U5" s="127"/>
      <c r="V5" s="127"/>
      <c r="W5" s="132"/>
      <c r="X5" s="132"/>
      <c r="Y5" s="133"/>
      <c r="Z5" s="133"/>
      <c r="AA5" s="133"/>
      <c r="AB5" s="133"/>
      <c r="AC5" s="133"/>
      <c r="AD5" s="11" t="s">
        <v>43</v>
      </c>
    </row>
    <row r="6" spans="1:30" ht="20.25" customHeight="1" x14ac:dyDescent="0.4">
      <c r="A6" s="120"/>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2"/>
    </row>
    <row r="7" spans="1:30" ht="15" customHeight="1" x14ac:dyDescent="0.4">
      <c r="A7" s="81" t="s">
        <v>8</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5"/>
    </row>
    <row r="8" spans="1:30" ht="35.25" customHeight="1" x14ac:dyDescent="0.4">
      <c r="A8" s="117"/>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9"/>
    </row>
    <row r="9" spans="1:30" ht="15" customHeight="1" x14ac:dyDescent="0.4">
      <c r="A9" s="143" t="s">
        <v>147</v>
      </c>
      <c r="B9" s="76"/>
      <c r="C9" s="76"/>
      <c r="D9" s="76"/>
      <c r="E9" s="76"/>
      <c r="F9" s="144"/>
      <c r="G9" s="149" t="s">
        <v>150</v>
      </c>
      <c r="H9" s="114"/>
      <c r="I9" s="114"/>
      <c r="J9" s="114"/>
      <c r="K9" s="114"/>
      <c r="L9" s="114"/>
      <c r="M9" s="114"/>
      <c r="N9" s="114"/>
      <c r="O9" s="114"/>
      <c r="P9" s="114"/>
      <c r="Q9" s="115"/>
      <c r="R9" s="75" t="s">
        <v>92</v>
      </c>
      <c r="S9" s="76"/>
      <c r="T9" s="76"/>
      <c r="U9" s="76"/>
      <c r="V9" s="76"/>
      <c r="W9" s="144"/>
      <c r="X9" s="40" t="s">
        <v>21</v>
      </c>
      <c r="Y9" s="75" t="s">
        <v>93</v>
      </c>
      <c r="Z9" s="76"/>
      <c r="AA9" s="76"/>
      <c r="AB9" s="76"/>
      <c r="AC9" s="76"/>
      <c r="AD9" s="77"/>
    </row>
    <row r="10" spans="1:30" ht="17.100000000000001" customHeight="1" x14ac:dyDescent="0.4">
      <c r="A10" s="145"/>
      <c r="B10" s="88"/>
      <c r="C10" s="88"/>
      <c r="D10" s="88"/>
      <c r="E10" s="88"/>
      <c r="F10" s="74"/>
      <c r="G10" s="140"/>
      <c r="H10" s="141"/>
      <c r="I10" s="141"/>
      <c r="J10" s="141"/>
      <c r="K10" s="141"/>
      <c r="L10" s="141"/>
      <c r="M10" s="141"/>
      <c r="N10" s="141"/>
      <c r="O10" s="141"/>
      <c r="P10" s="141"/>
      <c r="Q10" s="142"/>
      <c r="R10" s="73"/>
      <c r="S10" s="74"/>
      <c r="T10" s="44" t="s">
        <v>94</v>
      </c>
      <c r="U10" s="73"/>
      <c r="V10" s="74"/>
      <c r="W10" s="40" t="s">
        <v>95</v>
      </c>
      <c r="X10" s="12" t="s">
        <v>21</v>
      </c>
      <c r="Y10" s="73"/>
      <c r="Z10" s="74"/>
      <c r="AA10" s="40" t="s">
        <v>94</v>
      </c>
      <c r="AB10" s="73"/>
      <c r="AC10" s="74"/>
      <c r="AD10" s="41" t="s">
        <v>95</v>
      </c>
    </row>
    <row r="11" spans="1:30" ht="15" customHeight="1" x14ac:dyDescent="0.4">
      <c r="A11" s="146" t="s">
        <v>177</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8"/>
    </row>
    <row r="12" spans="1:30" ht="33.950000000000003" customHeight="1" x14ac:dyDescent="0.4">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6"/>
    </row>
    <row r="13" spans="1:30" ht="15" customHeight="1" x14ac:dyDescent="0.4">
      <c r="A13" s="81" t="s">
        <v>38</v>
      </c>
      <c r="B13" s="82"/>
      <c r="C13" s="82"/>
      <c r="D13" s="82"/>
      <c r="E13" s="82"/>
      <c r="F13" s="82"/>
      <c r="G13" s="82"/>
      <c r="H13" s="82"/>
      <c r="I13" s="82"/>
      <c r="J13" s="82"/>
      <c r="K13" s="82"/>
      <c r="L13" s="82"/>
      <c r="M13" s="82"/>
      <c r="N13" s="82"/>
      <c r="O13" s="82"/>
      <c r="P13" s="82" t="s">
        <v>83</v>
      </c>
      <c r="Q13" s="82"/>
      <c r="R13" s="82"/>
      <c r="S13" s="82"/>
      <c r="T13" s="82"/>
      <c r="U13" s="82"/>
      <c r="V13" s="82"/>
      <c r="W13" s="82"/>
      <c r="X13" s="82"/>
      <c r="Y13" s="82"/>
      <c r="Z13" s="82"/>
      <c r="AA13" s="82"/>
      <c r="AB13" s="82"/>
      <c r="AC13" s="82"/>
      <c r="AD13" s="85"/>
    </row>
    <row r="14" spans="1:30" ht="17.100000000000001" customHeight="1" x14ac:dyDescent="0.4">
      <c r="A14" s="153"/>
      <c r="B14" s="93"/>
      <c r="C14" s="93"/>
      <c r="D14" s="93"/>
      <c r="E14" s="93"/>
      <c r="F14" s="93"/>
      <c r="G14" s="93"/>
      <c r="H14" s="93"/>
      <c r="I14" s="93"/>
      <c r="J14" s="93"/>
      <c r="K14" s="93"/>
      <c r="L14" s="93"/>
      <c r="M14" s="93"/>
      <c r="N14" s="93"/>
      <c r="O14" s="93"/>
      <c r="P14" s="154"/>
      <c r="Q14" s="154"/>
      <c r="R14" s="154"/>
      <c r="S14" s="154"/>
      <c r="T14" s="154"/>
      <c r="U14" s="154"/>
      <c r="V14" s="154"/>
      <c r="W14" s="154"/>
      <c r="X14" s="154"/>
      <c r="Y14" s="154"/>
      <c r="Z14" s="154"/>
      <c r="AA14" s="154"/>
      <c r="AB14" s="154"/>
      <c r="AC14" s="154"/>
      <c r="AD14" s="155"/>
    </row>
    <row r="15" spans="1:30" ht="17.100000000000001" customHeight="1" x14ac:dyDescent="0.4">
      <c r="A15" s="92"/>
      <c r="B15" s="93"/>
      <c r="C15" s="93"/>
      <c r="D15" s="93"/>
      <c r="E15" s="93"/>
      <c r="F15" s="93"/>
      <c r="G15" s="93"/>
      <c r="H15" s="93"/>
      <c r="I15" s="93"/>
      <c r="J15" s="93"/>
      <c r="K15" s="93"/>
      <c r="L15" s="93"/>
      <c r="M15" s="93"/>
      <c r="N15" s="93"/>
      <c r="O15" s="93"/>
      <c r="P15" s="82" t="s">
        <v>82</v>
      </c>
      <c r="Q15" s="82"/>
      <c r="R15" s="82"/>
      <c r="S15" s="82"/>
      <c r="T15" s="93"/>
      <c r="U15" s="93"/>
      <c r="V15" s="93"/>
      <c r="W15" s="93"/>
      <c r="X15" s="93"/>
      <c r="Y15" s="93"/>
      <c r="Z15" s="93"/>
      <c r="AA15" s="93"/>
      <c r="AB15" s="93"/>
      <c r="AC15" s="93"/>
      <c r="AD15" s="94"/>
    </row>
    <row r="16" spans="1:30" ht="15" customHeight="1" x14ac:dyDescent="0.4">
      <c r="A16" s="81" t="s">
        <v>151</v>
      </c>
      <c r="B16" s="82"/>
      <c r="C16" s="82"/>
      <c r="D16" s="82"/>
      <c r="E16" s="82"/>
      <c r="F16" s="82"/>
      <c r="G16" s="82"/>
      <c r="H16" s="82"/>
      <c r="I16" s="82"/>
      <c r="J16" s="82"/>
      <c r="K16" s="82"/>
      <c r="L16" s="82"/>
      <c r="M16" s="82"/>
      <c r="N16" s="82"/>
      <c r="O16" s="82"/>
      <c r="P16" s="82"/>
      <c r="Q16" s="82"/>
      <c r="R16" s="82"/>
      <c r="S16" s="82"/>
      <c r="T16" s="82"/>
      <c r="U16" s="82" t="s">
        <v>172</v>
      </c>
      <c r="V16" s="82"/>
      <c r="W16" s="82"/>
      <c r="X16" s="82"/>
      <c r="Y16" s="82"/>
      <c r="Z16" s="82" t="s">
        <v>39</v>
      </c>
      <c r="AA16" s="82"/>
      <c r="AB16" s="82"/>
      <c r="AC16" s="82"/>
      <c r="AD16" s="85"/>
    </row>
    <row r="17" spans="1:40" ht="17.100000000000001" customHeight="1" x14ac:dyDescent="0.4">
      <c r="A17" s="92"/>
      <c r="B17" s="93"/>
      <c r="C17" s="93"/>
      <c r="D17" s="93"/>
      <c r="E17" s="93"/>
      <c r="F17" s="93"/>
      <c r="G17" s="93"/>
      <c r="H17" s="93"/>
      <c r="I17" s="93"/>
      <c r="J17" s="93"/>
      <c r="K17" s="93"/>
      <c r="L17" s="93"/>
      <c r="M17" s="93"/>
      <c r="N17" s="93"/>
      <c r="O17" s="93"/>
      <c r="P17" s="93"/>
      <c r="Q17" s="93"/>
      <c r="R17" s="93"/>
      <c r="S17" s="93"/>
      <c r="T17" s="93"/>
      <c r="U17" s="107"/>
      <c r="V17" s="107"/>
      <c r="W17" s="107"/>
      <c r="X17" s="107"/>
      <c r="Y17" s="107"/>
      <c r="Z17" s="107"/>
      <c r="AA17" s="107"/>
      <c r="AB17" s="107"/>
      <c r="AC17" s="107"/>
      <c r="AD17" s="108"/>
    </row>
    <row r="18" spans="1:40" ht="17.100000000000001" customHeight="1" x14ac:dyDescent="0.4">
      <c r="A18" s="81" t="s">
        <v>40</v>
      </c>
      <c r="B18" s="82"/>
      <c r="C18" s="82"/>
      <c r="D18" s="82"/>
      <c r="E18" s="82"/>
      <c r="F18" s="82"/>
      <c r="G18" s="82"/>
      <c r="H18" s="82"/>
      <c r="I18" s="82"/>
      <c r="J18" s="109"/>
      <c r="K18" s="109"/>
      <c r="L18" s="109"/>
      <c r="M18" s="109"/>
      <c r="N18" s="109"/>
      <c r="O18" s="109"/>
      <c r="P18" s="109"/>
      <c r="Q18" s="109"/>
      <c r="R18" s="109"/>
      <c r="S18" s="109"/>
      <c r="T18" s="109"/>
      <c r="U18" s="109"/>
      <c r="V18" s="109"/>
      <c r="W18" s="109"/>
      <c r="X18" s="109"/>
      <c r="Y18" s="109"/>
      <c r="Z18" s="109"/>
      <c r="AA18" s="109"/>
      <c r="AB18" s="109"/>
      <c r="AC18" s="109"/>
      <c r="AD18" s="110"/>
    </row>
    <row r="19" spans="1:40" ht="15" customHeight="1" x14ac:dyDescent="0.4">
      <c r="A19" s="81" t="s">
        <v>78</v>
      </c>
      <c r="B19" s="82"/>
      <c r="C19" s="82"/>
      <c r="D19" s="82"/>
      <c r="E19" s="82"/>
      <c r="F19" s="82"/>
      <c r="G19" s="82"/>
      <c r="H19" s="82"/>
      <c r="I19" s="82"/>
      <c r="J19" s="82"/>
      <c r="K19" s="82"/>
      <c r="L19" s="82"/>
      <c r="M19" s="82"/>
      <c r="N19" s="82"/>
      <c r="O19" s="82"/>
      <c r="P19" s="82" t="s">
        <v>80</v>
      </c>
      <c r="Q19" s="82"/>
      <c r="R19" s="82"/>
      <c r="S19" s="82"/>
      <c r="T19" s="82"/>
      <c r="U19" s="82"/>
      <c r="V19" s="82"/>
      <c r="W19" s="82"/>
      <c r="X19" s="82"/>
      <c r="Y19" s="82"/>
      <c r="Z19" s="82"/>
      <c r="AA19" s="82"/>
      <c r="AB19" s="82"/>
      <c r="AC19" s="82"/>
      <c r="AD19" s="85"/>
      <c r="AN19" s="3"/>
    </row>
    <row r="20" spans="1:40" ht="33.950000000000003" customHeight="1" x14ac:dyDescent="0.4">
      <c r="A20" s="83"/>
      <c r="B20" s="84"/>
      <c r="C20" s="84"/>
      <c r="D20" s="84"/>
      <c r="E20" s="84"/>
      <c r="F20" s="84"/>
      <c r="G20" s="84"/>
      <c r="H20" s="84"/>
      <c r="I20" s="84"/>
      <c r="J20" s="84"/>
      <c r="K20" s="84"/>
      <c r="L20" s="84"/>
      <c r="M20" s="84"/>
      <c r="N20" s="84"/>
      <c r="O20" s="84"/>
      <c r="P20" s="86"/>
      <c r="Q20" s="86"/>
      <c r="R20" s="86"/>
      <c r="S20" s="86"/>
      <c r="T20" s="86"/>
      <c r="U20" s="86"/>
      <c r="V20" s="86"/>
      <c r="W20" s="86"/>
      <c r="X20" s="86"/>
      <c r="Y20" s="86"/>
      <c r="Z20" s="86"/>
      <c r="AA20" s="86"/>
      <c r="AB20" s="86"/>
      <c r="AC20" s="86"/>
      <c r="AD20" s="87"/>
    </row>
    <row r="21" spans="1:40" ht="17.100000000000001" customHeight="1" x14ac:dyDescent="0.4">
      <c r="A21" s="81" t="s">
        <v>79</v>
      </c>
      <c r="B21" s="82"/>
      <c r="C21" s="82"/>
      <c r="D21" s="82"/>
      <c r="E21" s="82"/>
      <c r="F21" s="82"/>
      <c r="G21" s="100"/>
      <c r="H21" s="101"/>
      <c r="I21" s="101"/>
      <c r="J21" s="101"/>
      <c r="K21" s="101"/>
      <c r="L21" s="101"/>
      <c r="M21" s="101"/>
      <c r="N21" s="101"/>
      <c r="O21" s="101"/>
      <c r="P21" s="101"/>
      <c r="Q21" s="101"/>
      <c r="R21" s="101"/>
      <c r="S21" s="101"/>
      <c r="T21" s="101"/>
      <c r="U21" s="101"/>
      <c r="V21" s="102"/>
      <c r="W21" s="75" t="s">
        <v>91</v>
      </c>
      <c r="X21" s="76"/>
      <c r="Y21" s="76"/>
      <c r="Z21" s="76"/>
      <c r="AA21" s="144"/>
      <c r="AB21" s="73"/>
      <c r="AC21" s="88"/>
      <c r="AD21" s="89"/>
    </row>
    <row r="22" spans="1:40" ht="15" customHeight="1" x14ac:dyDescent="0.4">
      <c r="A22" s="81" t="s">
        <v>121</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5"/>
    </row>
    <row r="23" spans="1:40" ht="17.100000000000001" customHeight="1" x14ac:dyDescent="0.4">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4"/>
    </row>
    <row r="24" spans="1:40" ht="17.100000000000001" customHeight="1" thickBot="1" x14ac:dyDescent="0.45">
      <c r="A24" s="113" t="s">
        <v>152</v>
      </c>
      <c r="B24" s="114"/>
      <c r="C24" s="114"/>
      <c r="D24" s="115"/>
      <c r="E24" s="191"/>
      <c r="F24" s="192"/>
      <c r="G24" s="192"/>
      <c r="H24" s="192"/>
      <c r="I24" s="193"/>
      <c r="J24" s="193"/>
      <c r="K24" s="193"/>
      <c r="L24" s="193"/>
      <c r="M24" s="193"/>
      <c r="N24" s="193"/>
      <c r="O24" s="194"/>
      <c r="P24" s="111"/>
      <c r="Q24" s="111"/>
      <c r="R24" s="111"/>
      <c r="S24" s="111"/>
      <c r="T24" s="111"/>
      <c r="U24" s="111"/>
      <c r="V24" s="111"/>
      <c r="W24" s="39" t="s">
        <v>21</v>
      </c>
      <c r="X24" s="111"/>
      <c r="Y24" s="111"/>
      <c r="Z24" s="111"/>
      <c r="AA24" s="111"/>
      <c r="AB24" s="111"/>
      <c r="AC24" s="111"/>
      <c r="AD24" s="112"/>
      <c r="AE24" s="5"/>
    </row>
    <row r="25" spans="1:40" ht="15" customHeight="1" thickBot="1" x14ac:dyDescent="0.45">
      <c r="A25" s="143" t="s">
        <v>173</v>
      </c>
      <c r="B25" s="76"/>
      <c r="C25" s="76"/>
      <c r="D25" s="76"/>
      <c r="E25" s="76"/>
      <c r="F25" s="76"/>
      <c r="G25" s="76"/>
      <c r="H25" s="183"/>
      <c r="I25" s="181" t="s">
        <v>0</v>
      </c>
      <c r="J25" s="182"/>
      <c r="K25" s="25"/>
      <c r="L25" s="98" t="s">
        <v>10</v>
      </c>
      <c r="M25" s="99"/>
      <c r="N25" s="25"/>
      <c r="O25" s="98" t="s">
        <v>34</v>
      </c>
      <c r="P25" s="99"/>
      <c r="Q25" s="99"/>
      <c r="R25" s="25"/>
      <c r="S25" s="98" t="s">
        <v>55</v>
      </c>
      <c r="T25" s="99"/>
      <c r="U25" s="25"/>
      <c r="V25" s="96" t="s">
        <v>11</v>
      </c>
      <c r="W25" s="97"/>
      <c r="X25" s="25"/>
      <c r="Y25" s="90" t="s">
        <v>12</v>
      </c>
      <c r="Z25" s="91"/>
      <c r="AA25" s="25"/>
      <c r="AB25" s="90" t="s">
        <v>171</v>
      </c>
      <c r="AC25" s="91"/>
      <c r="AD25" s="45"/>
    </row>
    <row r="26" spans="1:40" ht="15" customHeight="1" x14ac:dyDescent="0.4">
      <c r="A26" s="81" t="s">
        <v>22</v>
      </c>
      <c r="B26" s="82"/>
      <c r="C26" s="82"/>
      <c r="D26" s="95"/>
      <c r="E26" s="95"/>
      <c r="F26" s="137" t="s">
        <v>29</v>
      </c>
      <c r="G26" s="138"/>
      <c r="H26" s="139"/>
      <c r="I26" s="159" t="s">
        <v>155</v>
      </c>
      <c r="J26" s="160"/>
      <c r="K26" s="160"/>
      <c r="L26" s="160"/>
      <c r="M26" s="160"/>
      <c r="N26" s="160"/>
      <c r="O26" s="160"/>
      <c r="P26" s="160"/>
      <c r="Q26" s="160"/>
      <c r="R26" s="160"/>
      <c r="S26" s="160"/>
      <c r="T26" s="160"/>
      <c r="U26" s="161"/>
      <c r="V26" s="82" t="s">
        <v>18</v>
      </c>
      <c r="W26" s="82"/>
      <c r="X26" s="82"/>
      <c r="Y26" s="82"/>
      <c r="Z26" s="104" t="s">
        <v>59</v>
      </c>
      <c r="AA26" s="104"/>
      <c r="AB26" s="104"/>
      <c r="AC26" s="104"/>
      <c r="AD26" s="105"/>
    </row>
    <row r="27" spans="1:40" ht="17.100000000000001" customHeight="1" x14ac:dyDescent="0.4">
      <c r="A27" s="171"/>
      <c r="B27" s="103"/>
      <c r="C27" s="103"/>
      <c r="D27" s="103"/>
      <c r="E27" s="103"/>
      <c r="F27" s="73"/>
      <c r="G27" s="88"/>
      <c r="H27" s="74"/>
      <c r="I27" s="100"/>
      <c r="J27" s="101"/>
      <c r="K27" s="101"/>
      <c r="L27" s="101"/>
      <c r="M27" s="101"/>
      <c r="N27" s="101"/>
      <c r="O27" s="101"/>
      <c r="P27" s="101"/>
      <c r="Q27" s="101"/>
      <c r="R27" s="101"/>
      <c r="S27" s="101"/>
      <c r="T27" s="101"/>
      <c r="U27" s="102"/>
      <c r="V27" s="103"/>
      <c r="W27" s="103"/>
      <c r="X27" s="103"/>
      <c r="Y27" s="103"/>
      <c r="Z27" s="103"/>
      <c r="AA27" s="103"/>
      <c r="AB27" s="103"/>
      <c r="AC27" s="103"/>
      <c r="AD27" s="106"/>
    </row>
    <row r="28" spans="1:40" ht="15" customHeight="1" x14ac:dyDescent="0.4">
      <c r="A28" s="81" t="s">
        <v>161</v>
      </c>
      <c r="B28" s="82"/>
      <c r="C28" s="82"/>
      <c r="D28" s="82"/>
      <c r="E28" s="82"/>
      <c r="F28" s="82"/>
      <c r="G28" s="82"/>
      <c r="H28" s="82"/>
      <c r="I28" s="82"/>
      <c r="J28" s="82"/>
      <c r="K28" s="82"/>
      <c r="L28" s="82"/>
      <c r="M28" s="82"/>
      <c r="N28" s="82"/>
      <c r="O28" s="82" t="s">
        <v>156</v>
      </c>
      <c r="P28" s="82"/>
      <c r="Q28" s="82"/>
      <c r="R28" s="82"/>
      <c r="S28" s="82"/>
      <c r="T28" s="82"/>
      <c r="U28" s="82"/>
      <c r="V28" s="82"/>
      <c r="W28" s="82"/>
      <c r="X28" s="82"/>
      <c r="Y28" s="82"/>
      <c r="Z28" s="82"/>
      <c r="AA28" s="82"/>
      <c r="AB28" s="82"/>
      <c r="AC28" s="82"/>
      <c r="AD28" s="85"/>
    </row>
    <row r="29" spans="1:40" ht="17.100000000000001" customHeight="1" x14ac:dyDescent="0.4">
      <c r="A29" s="184"/>
      <c r="B29" s="185"/>
      <c r="C29" s="185"/>
      <c r="D29" s="185"/>
      <c r="E29" s="185"/>
      <c r="F29" s="185"/>
      <c r="G29" s="185"/>
      <c r="H29" s="185"/>
      <c r="I29" s="185"/>
      <c r="J29" s="185"/>
      <c r="K29" s="185"/>
      <c r="L29" s="185"/>
      <c r="M29" s="185"/>
      <c r="N29" s="185"/>
      <c r="O29" s="93"/>
      <c r="P29" s="93"/>
      <c r="Q29" s="93"/>
      <c r="R29" s="93"/>
      <c r="S29" s="93"/>
      <c r="T29" s="93"/>
      <c r="U29" s="93"/>
      <c r="V29" s="93"/>
      <c r="W29" s="93"/>
      <c r="X29" s="93"/>
      <c r="Y29" s="93"/>
      <c r="Z29" s="93"/>
      <c r="AA29" s="93"/>
      <c r="AB29" s="93"/>
      <c r="AC29" s="93"/>
      <c r="AD29" s="94"/>
    </row>
    <row r="30" spans="1:40" ht="15" customHeight="1" x14ac:dyDescent="0.4">
      <c r="A30" s="67" t="s">
        <v>157</v>
      </c>
      <c r="B30" s="68"/>
      <c r="C30" s="68"/>
      <c r="D30" s="68"/>
      <c r="E30" s="68"/>
      <c r="F30" s="68"/>
      <c r="G30" s="68"/>
      <c r="H30" s="68"/>
      <c r="I30" s="68"/>
      <c r="J30" s="68"/>
      <c r="K30" s="68"/>
      <c r="L30" s="172"/>
      <c r="M30" s="173"/>
      <c r="N30" s="173"/>
      <c r="O30" s="173"/>
      <c r="P30" s="173"/>
      <c r="Q30" s="173"/>
      <c r="R30" s="174"/>
      <c r="S30" s="175" t="s">
        <v>170</v>
      </c>
      <c r="T30" s="176"/>
      <c r="U30" s="176"/>
      <c r="V30" s="176"/>
      <c r="W30" s="176"/>
      <c r="X30" s="176"/>
      <c r="Y30" s="176"/>
      <c r="Z30" s="177"/>
      <c r="AA30" s="178"/>
      <c r="AB30" s="179"/>
      <c r="AC30" s="179"/>
      <c r="AD30" s="180"/>
    </row>
    <row r="31" spans="1:40" ht="17.100000000000001" customHeight="1" thickBot="1" x14ac:dyDescent="0.45">
      <c r="A31" s="113" t="s">
        <v>120</v>
      </c>
      <c r="B31" s="114"/>
      <c r="C31" s="114"/>
      <c r="D31" s="114"/>
      <c r="E31" s="114"/>
      <c r="F31" s="115"/>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7"/>
    </row>
    <row r="32" spans="1:40" ht="18" customHeight="1" thickTop="1" x14ac:dyDescent="0.4">
      <c r="A32" s="188" t="s">
        <v>162</v>
      </c>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90"/>
    </row>
    <row r="33" spans="1:35" ht="18" customHeight="1" x14ac:dyDescent="0.4">
      <c r="A33" s="156" t="s">
        <v>164</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8"/>
    </row>
    <row r="34" spans="1:35" ht="18" customHeight="1" thickBot="1" x14ac:dyDescent="0.45">
      <c r="A34" s="150" t="s">
        <v>163</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2"/>
    </row>
    <row r="35" spans="1:35" ht="15" customHeight="1" thickTop="1" x14ac:dyDescent="0.4">
      <c r="A35" s="166" t="s">
        <v>58</v>
      </c>
      <c r="B35" s="95"/>
      <c r="C35" s="95"/>
      <c r="D35" s="95"/>
      <c r="E35" s="95"/>
      <c r="F35" s="95"/>
      <c r="G35" s="95"/>
      <c r="H35" s="95"/>
      <c r="I35" s="95"/>
      <c r="J35" s="95"/>
      <c r="K35" s="95" t="s">
        <v>9</v>
      </c>
      <c r="L35" s="95"/>
      <c r="M35" s="95"/>
      <c r="N35" s="95"/>
      <c r="O35" s="95"/>
      <c r="P35" s="95"/>
      <c r="Q35" s="95"/>
      <c r="R35" s="95"/>
      <c r="S35" s="95"/>
      <c r="T35" s="95"/>
      <c r="U35" s="95"/>
      <c r="V35" s="95"/>
      <c r="W35" s="95"/>
      <c r="X35" s="95"/>
      <c r="Y35" s="95"/>
      <c r="Z35" s="95"/>
      <c r="AA35" s="95"/>
      <c r="AB35" s="95"/>
      <c r="AC35" s="95"/>
      <c r="AD35" s="167"/>
      <c r="AF35" s="7"/>
    </row>
    <row r="36" spans="1:35" ht="17.100000000000001" customHeight="1" x14ac:dyDescent="0.4">
      <c r="A36" s="168"/>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70"/>
      <c r="AE36" s="4"/>
      <c r="AF36" s="4"/>
      <c r="AG36" s="4"/>
      <c r="AH36" s="4"/>
      <c r="AI36" s="4"/>
    </row>
    <row r="37" spans="1:35" ht="15" customHeight="1" x14ac:dyDescent="0.4">
      <c r="A37" s="67" t="s">
        <v>165</v>
      </c>
      <c r="B37" s="68"/>
      <c r="C37" s="68"/>
      <c r="D37" s="68"/>
      <c r="E37" s="68"/>
      <c r="F37" s="68"/>
      <c r="G37" s="68"/>
      <c r="H37" s="68"/>
      <c r="I37" s="68"/>
      <c r="J37" s="69"/>
      <c r="K37" s="75" t="s">
        <v>53</v>
      </c>
      <c r="L37" s="76"/>
      <c r="M37" s="76"/>
      <c r="N37" s="76"/>
      <c r="O37" s="76"/>
      <c r="P37" s="76"/>
      <c r="Q37" s="76"/>
      <c r="R37" s="76"/>
      <c r="S37" s="76"/>
      <c r="T37" s="76"/>
      <c r="U37" s="76"/>
      <c r="V37" s="76"/>
      <c r="W37" s="76"/>
      <c r="X37" s="76"/>
      <c r="Y37" s="144"/>
      <c r="Z37" s="82" t="s">
        <v>54</v>
      </c>
      <c r="AA37" s="82"/>
      <c r="AB37" s="82"/>
      <c r="AC37" s="82"/>
      <c r="AD37" s="85"/>
    </row>
    <row r="38" spans="1:35" ht="17.100000000000001" customHeight="1" x14ac:dyDescent="0.4">
      <c r="A38" s="70"/>
      <c r="B38" s="71"/>
      <c r="C38" s="71"/>
      <c r="D38" s="71"/>
      <c r="E38" s="71"/>
      <c r="F38" s="71"/>
      <c r="G38" s="71"/>
      <c r="H38" s="71"/>
      <c r="I38" s="71"/>
      <c r="J38" s="72"/>
      <c r="K38" s="162"/>
      <c r="L38" s="71"/>
      <c r="M38" s="71"/>
      <c r="N38" s="71"/>
      <c r="O38" s="71"/>
      <c r="P38" s="71"/>
      <c r="Q38" s="71"/>
      <c r="R38" s="71"/>
      <c r="S38" s="71"/>
      <c r="T38" s="71"/>
      <c r="U38" s="71"/>
      <c r="V38" s="71"/>
      <c r="W38" s="71"/>
      <c r="X38" s="71"/>
      <c r="Y38" s="72"/>
      <c r="Z38" s="163"/>
      <c r="AA38" s="164"/>
      <c r="AB38" s="164"/>
      <c r="AC38" s="164"/>
      <c r="AD38" s="165"/>
    </row>
    <row r="39" spans="1:35" ht="15" customHeight="1" x14ac:dyDescent="0.4">
      <c r="A39" s="81" t="s">
        <v>85</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5"/>
    </row>
    <row r="40" spans="1:35" ht="60" customHeight="1" x14ac:dyDescent="0.4">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80"/>
    </row>
    <row r="41" spans="1:35" ht="6" customHeight="1" thickBot="1" x14ac:dyDescent="0.45"/>
    <row r="42" spans="1:35" s="43" customFormat="1" ht="3.75" customHeight="1" thickTop="1" x14ac:dyDescent="0.4">
      <c r="A42" s="47" t="s">
        <v>166</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9"/>
    </row>
    <row r="43" spans="1:35" s="43" customFormat="1" ht="12.75" customHeight="1" x14ac:dyDescent="0.4">
      <c r="A43" s="50" t="s">
        <v>167</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row>
    <row r="44" spans="1:35" s="43" customFormat="1" ht="16.5" customHeight="1" x14ac:dyDescent="0.4">
      <c r="A44" s="53" t="s">
        <v>176</v>
      </c>
      <c r="B44" s="54"/>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row>
    <row r="45" spans="1:35" s="43" customFormat="1" ht="16.5" customHeight="1" x14ac:dyDescent="0.4">
      <c r="A45" s="53" t="s">
        <v>168</v>
      </c>
      <c r="B45" s="54"/>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row>
    <row r="46" spans="1:35" s="46" customFormat="1" ht="16.5" customHeight="1" x14ac:dyDescent="0.4">
      <c r="A46" s="55" t="s">
        <v>178</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7"/>
    </row>
    <row r="47" spans="1:35" s="43" customFormat="1" ht="6" customHeight="1" x14ac:dyDescent="0.4">
      <c r="A47" s="58"/>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row>
    <row r="48" spans="1:35" s="43" customFormat="1" ht="24" customHeight="1" x14ac:dyDescent="0.4">
      <c r="A48" s="50" t="s">
        <v>169</v>
      </c>
      <c r="B48" s="59"/>
      <c r="C48" s="59"/>
      <c r="D48" s="59"/>
      <c r="E48" s="59"/>
      <c r="F48" s="59"/>
      <c r="G48" s="59"/>
      <c r="H48" s="59"/>
      <c r="I48" s="59"/>
      <c r="J48" s="59"/>
      <c r="K48" s="59"/>
      <c r="L48" s="59"/>
      <c r="M48" s="59"/>
      <c r="N48" s="59"/>
      <c r="O48" s="59"/>
      <c r="P48" s="60"/>
      <c r="Q48" s="60"/>
      <c r="R48" s="60"/>
      <c r="S48" s="60"/>
      <c r="T48" s="60"/>
      <c r="U48" s="60"/>
      <c r="V48" s="60"/>
      <c r="W48" s="60"/>
      <c r="X48" s="60"/>
      <c r="Y48" s="60"/>
      <c r="Z48" s="60"/>
      <c r="AA48" s="60"/>
      <c r="AB48" s="60"/>
      <c r="AC48" s="60"/>
      <c r="AD48" s="52"/>
    </row>
    <row r="49" spans="1:30" s="43" customFormat="1" ht="8.25" customHeight="1" x14ac:dyDescent="0.4">
      <c r="A49" s="6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2"/>
    </row>
    <row r="50" spans="1:30" s="43" customFormat="1" ht="3" customHeight="1" thickBot="1" x14ac:dyDescent="0.45">
      <c r="A50" s="62"/>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4"/>
    </row>
    <row r="51" spans="1:30" s="43" customFormat="1" ht="14.25" thickTop="1" x14ac:dyDescent="0.4"/>
  </sheetData>
  <sheetProtection sheet="1" formatRows="0" insertHyperlinks="0"/>
  <mergeCells count="103">
    <mergeCell ref="K38:Y38"/>
    <mergeCell ref="Z38:AD38"/>
    <mergeCell ref="A35:J35"/>
    <mergeCell ref="K35:AD35"/>
    <mergeCell ref="A36:J36"/>
    <mergeCell ref="K36:AD36"/>
    <mergeCell ref="A16:T16"/>
    <mergeCell ref="W21:AA21"/>
    <mergeCell ref="G21:V21"/>
    <mergeCell ref="Z16:AD16"/>
    <mergeCell ref="A27:E27"/>
    <mergeCell ref="L30:R30"/>
    <mergeCell ref="S30:Z30"/>
    <mergeCell ref="AA30:AD30"/>
    <mergeCell ref="L25:M25"/>
    <mergeCell ref="I25:J25"/>
    <mergeCell ref="A25:H25"/>
    <mergeCell ref="O29:AD29"/>
    <mergeCell ref="A29:N29"/>
    <mergeCell ref="A31:F31"/>
    <mergeCell ref="G31:AD31"/>
    <mergeCell ref="A32:AD32"/>
    <mergeCell ref="E24:O24"/>
    <mergeCell ref="A30:K30"/>
    <mergeCell ref="A12:AD12"/>
    <mergeCell ref="A13:O13"/>
    <mergeCell ref="F26:H26"/>
    <mergeCell ref="G10:Q10"/>
    <mergeCell ref="A9:F9"/>
    <mergeCell ref="A10:F10"/>
    <mergeCell ref="Z37:AD37"/>
    <mergeCell ref="K37:Y37"/>
    <mergeCell ref="A11:AD11"/>
    <mergeCell ref="R9:W9"/>
    <mergeCell ref="G9:Q9"/>
    <mergeCell ref="A34:AD34"/>
    <mergeCell ref="A28:N28"/>
    <mergeCell ref="P15:S15"/>
    <mergeCell ref="T15:AD15"/>
    <mergeCell ref="P13:AD13"/>
    <mergeCell ref="U17:Y17"/>
    <mergeCell ref="A14:O15"/>
    <mergeCell ref="A17:T17"/>
    <mergeCell ref="U16:Y16"/>
    <mergeCell ref="P14:AD14"/>
    <mergeCell ref="A33:AD33"/>
    <mergeCell ref="F27:H27"/>
    <mergeCell ref="I26:U26"/>
    <mergeCell ref="A1:AD1"/>
    <mergeCell ref="A8:AD8"/>
    <mergeCell ref="A7:AD7"/>
    <mergeCell ref="A6:AD6"/>
    <mergeCell ref="A2:AD2"/>
    <mergeCell ref="A5:O5"/>
    <mergeCell ref="D3:I3"/>
    <mergeCell ref="A3:C3"/>
    <mergeCell ref="U3:W3"/>
    <mergeCell ref="X3:AC3"/>
    <mergeCell ref="A4:B4"/>
    <mergeCell ref="C4:J4"/>
    <mergeCell ref="K4:L4"/>
    <mergeCell ref="M4:P4"/>
    <mergeCell ref="R4:U4"/>
    <mergeCell ref="W4:Y4"/>
    <mergeCell ref="AA4:AD4"/>
    <mergeCell ref="P5:V5"/>
    <mergeCell ref="W5:X5"/>
    <mergeCell ref="Y5:AC5"/>
    <mergeCell ref="I27:U27"/>
    <mergeCell ref="V26:Y26"/>
    <mergeCell ref="V27:Y27"/>
    <mergeCell ref="Z26:AD26"/>
    <mergeCell ref="Z27:AD27"/>
    <mergeCell ref="Z17:AD17"/>
    <mergeCell ref="A18:I18"/>
    <mergeCell ref="J18:AD18"/>
    <mergeCell ref="X24:AD24"/>
    <mergeCell ref="P24:V24"/>
    <mergeCell ref="A24:D24"/>
    <mergeCell ref="A37:J37"/>
    <mergeCell ref="A38:J38"/>
    <mergeCell ref="AB10:AC10"/>
    <mergeCell ref="Y10:Z10"/>
    <mergeCell ref="Y9:AD9"/>
    <mergeCell ref="U10:V10"/>
    <mergeCell ref="R10:S10"/>
    <mergeCell ref="A40:AD40"/>
    <mergeCell ref="A19:O19"/>
    <mergeCell ref="A20:O20"/>
    <mergeCell ref="P19:AD19"/>
    <mergeCell ref="P20:AD20"/>
    <mergeCell ref="A22:AD22"/>
    <mergeCell ref="AB21:AD21"/>
    <mergeCell ref="A21:F21"/>
    <mergeCell ref="A39:AD39"/>
    <mergeCell ref="AB25:AC25"/>
    <mergeCell ref="A23:AD23"/>
    <mergeCell ref="O28:AD28"/>
    <mergeCell ref="A26:E26"/>
    <mergeCell ref="Y25:Z25"/>
    <mergeCell ref="V25:W25"/>
    <mergeCell ref="S25:T25"/>
    <mergeCell ref="O25:Q25"/>
  </mergeCells>
  <phoneticPr fontId="1"/>
  <conditionalFormatting sqref="D3 C4 M4 R4 AA4 X3 W4:W5 A6 A8 A10 A17 U17 A20 P20 G21 A23 A38 A14 P14">
    <cfRule type="containsBlanks" dxfId="72" priority="128">
      <formula>LEN(TRIM(A3))=0</formula>
    </cfRule>
  </conditionalFormatting>
  <conditionalFormatting sqref="J18 Z17">
    <cfRule type="expression" dxfId="71" priority="76">
      <formula>AND($Z$17="",$J$18="")</formula>
    </cfRule>
  </conditionalFormatting>
  <conditionalFormatting sqref="P14:AD14">
    <cfRule type="expression" dxfId="70" priority="52">
      <formula>LEN(RIGHT(P14,LEN(P14)-FIND("丁目",P14)-1))&gt;0</formula>
    </cfRule>
  </conditionalFormatting>
  <conditionalFormatting sqref="Y5">
    <cfRule type="expression" dxfId="69" priority="126">
      <formula>AND($W$5="あり",$Y$5="")</formula>
    </cfRule>
  </conditionalFormatting>
  <conditionalFormatting sqref="AB21">
    <cfRule type="expression" dxfId="68" priority="51">
      <formula>AND($G$21&lt;&gt;"",$G$21&lt;&gt;"なし",$AB$21="")</formula>
    </cfRule>
  </conditionalFormatting>
  <conditionalFormatting sqref="G10">
    <cfRule type="containsBlanks" dxfId="67" priority="38">
      <formula>LEN(TRIM(G10))=0</formula>
    </cfRule>
  </conditionalFormatting>
  <conditionalFormatting sqref="A12:AD12">
    <cfRule type="expression" dxfId="66" priority="46">
      <formula>AND($A$10="複数回",$A$12="")</formula>
    </cfRule>
  </conditionalFormatting>
  <conditionalFormatting sqref="G31:AD31">
    <cfRule type="expression" dxfId="65" priority="45">
      <formula>AND($E$24="事前(受付開始日と受付終了日を右に入力)",$G$31="")</formula>
    </cfRule>
  </conditionalFormatting>
  <conditionalFormatting sqref="A40:AD40">
    <cfRule type="expression" dxfId="64" priority="44">
      <formula>AND($A$38="その他",$A$40="")</formula>
    </cfRule>
  </conditionalFormatting>
  <conditionalFormatting sqref="AB10">
    <cfRule type="containsBlanks" dxfId="63" priority="43">
      <formula>LEN(TRIM(AB10))=0</formula>
    </cfRule>
  </conditionalFormatting>
  <conditionalFormatting sqref="Y10">
    <cfRule type="containsBlanks" dxfId="62" priority="42">
      <formula>LEN(TRIM(Y10))=0</formula>
    </cfRule>
  </conditionalFormatting>
  <conditionalFormatting sqref="U10">
    <cfRule type="containsBlanks" dxfId="61" priority="41">
      <formula>LEN(TRIM(U10))=0</formula>
    </cfRule>
  </conditionalFormatting>
  <conditionalFormatting sqref="R10">
    <cfRule type="containsBlanks" dxfId="60" priority="40">
      <formula>LEN(TRIM(R10))=0</formula>
    </cfRule>
  </conditionalFormatting>
  <conditionalFormatting sqref="A36">
    <cfRule type="containsBlanks" dxfId="59" priority="32">
      <formula>LEN(TRIM(A36))=0</formula>
    </cfRule>
  </conditionalFormatting>
  <conditionalFormatting sqref="K36">
    <cfRule type="expression" dxfId="58" priority="31">
      <formula>AND($A36&lt;&gt;"",$A36&lt;&gt;"なし",K36="")</formula>
    </cfRule>
  </conditionalFormatting>
  <conditionalFormatting sqref="E24">
    <cfRule type="expression" dxfId="57" priority="27">
      <formula>AND(#REF!="要",$F$24="")</formula>
    </cfRule>
  </conditionalFormatting>
  <conditionalFormatting sqref="L30">
    <cfRule type="containsBlanks" dxfId="56" priority="26">
      <formula>LEN(TRIM(L30))=0</formula>
    </cfRule>
  </conditionalFormatting>
  <conditionalFormatting sqref="Z38">
    <cfRule type="containsBlanks" dxfId="55" priority="24">
      <formula>LEN(TRIM(Z38))=0</formula>
    </cfRule>
  </conditionalFormatting>
  <conditionalFormatting sqref="A25">
    <cfRule type="expression" dxfId="54" priority="157">
      <formula>AND(#REF!="要",$F$25="",$S$25="",$I$25="",$M$25="",$P$25="",#REF!="",#REF!="",$AA$25="",$AD$25="")</formula>
    </cfRule>
  </conditionalFormatting>
  <conditionalFormatting sqref="E24:O24">
    <cfRule type="containsBlanks" dxfId="53" priority="20">
      <formula>LEN(TRIM(E24))=0</formula>
    </cfRule>
  </conditionalFormatting>
  <conditionalFormatting sqref="AA30:AD30">
    <cfRule type="expression" dxfId="52" priority="17">
      <formula>"L30=""あり（市のホームページ）"""</formula>
    </cfRule>
    <cfRule type="expression" dxfId="51" priority="16">
      <formula>(B$30="あり")</formula>
    </cfRule>
    <cfRule type="expression" dxfId="50" priority="14">
      <formula>AND($L$30="あり（市のホームページ）",$AA$30="")</formula>
    </cfRule>
    <cfRule type="expression" dxfId="49" priority="13">
      <formula>AND($L$30="あり（外部のホームページ）",$AA$30="")</formula>
    </cfRule>
  </conditionalFormatting>
  <conditionalFormatting sqref="P24:V24">
    <cfRule type="expression" dxfId="48" priority="12">
      <formula>AND($E$24="事前(受付開始日と受付終了日を右に入力)",$P$24="")</formula>
    </cfRule>
  </conditionalFormatting>
  <conditionalFormatting sqref="X24:AD24">
    <cfRule type="expression" dxfId="47" priority="11">
      <formula>AND($E$24="事前(受付開始日と受付終了日を右に入力)",$X$24="")</formula>
    </cfRule>
  </conditionalFormatting>
  <conditionalFormatting sqref="A27:E27">
    <cfRule type="expression" dxfId="46" priority="10">
      <formula>AND($K$25="■",$A$27="")</formula>
    </cfRule>
  </conditionalFormatting>
  <conditionalFormatting sqref="F27:H27">
    <cfRule type="expression" dxfId="45" priority="9">
      <formula>AND($N$25="■",$F$27="")</formula>
    </cfRule>
    <cfRule type="expression" dxfId="44" priority="8">
      <formula>AND($R$25="■",$F$27="")</formula>
    </cfRule>
  </conditionalFormatting>
  <conditionalFormatting sqref="I27:U27">
    <cfRule type="expression" dxfId="43" priority="7">
      <formula>AND($R$25="■",$I$27="")</formula>
    </cfRule>
    <cfRule type="expression" dxfId="42" priority="6">
      <formula>AND($N$25="■",$I$27="")</formula>
    </cfRule>
  </conditionalFormatting>
  <conditionalFormatting sqref="V27:Y27">
    <cfRule type="expression" dxfId="41" priority="5">
      <formula>AND($N$25="■",$V$27="")</formula>
    </cfRule>
    <cfRule type="expression" dxfId="40" priority="4">
      <formula>AND($R$25="■",$V$27="")</formula>
    </cfRule>
  </conditionalFormatting>
  <conditionalFormatting sqref="Z27:AD27">
    <cfRule type="expression" dxfId="39" priority="3">
      <formula>AND($U$25="■",$Z$27="")</formula>
    </cfRule>
  </conditionalFormatting>
  <conditionalFormatting sqref="A29:N29">
    <cfRule type="expression" dxfId="38" priority="2">
      <formula>AND($X$25="■",$A$29="")</formula>
    </cfRule>
  </conditionalFormatting>
  <conditionalFormatting sqref="O29:AD29">
    <cfRule type="expression" dxfId="37" priority="1">
      <formula>AND($AA$25="■",$O$29="")</formula>
    </cfRule>
  </conditionalFormatting>
  <dataValidations xWindow="181" yWindow="576" count="16">
    <dataValidation allowBlank="1" showInputMessage="1" showErrorMessage="1" promptTitle="催し・事業名" prompt="●催し・事業名に造語、難読語、英字を含む場合はふりがなも記入してください_x000a_●原則、！や☆などの記号は掲載時に削除しますので、入力するとセルが赤くなります" sqref="A6:AD6"/>
    <dataValidation allowBlank="1" showInputMessage="1" showErrorMessage="1" promptTitle="日付" prompt="半角で_x000a_西暦年/月/日" sqref="X3:AC3 Y5 D3:I3 G10"/>
    <dataValidation allowBlank="1" showInputMessage="1" showErrorMessage="1" promptTitle="日時の詳細" prompt="集合時間など、日時で別途記載する内容があればここに入力してください" sqref="A12:AD12"/>
    <dataValidation allowBlank="1" showInputMessage="1" showErrorMessage="1" promptTitle="所在地" prompt="●丁目以降を入力するとセルが赤くなります_x000a_●所在地は、区名・地名・丁目までを記入（例：博多区博多駅前一丁目）_x000a_●建物の名称・階数は下に入力してください_x000a_●日程により所在地が複数になる場合は、２ヵ所目以降は備考欄に記入してください" sqref="P14:AD14"/>
    <dataValidation allowBlank="1" showInputMessage="1" showErrorMessage="1" promptTitle="組織・施設名" prompt="●市の組織は原則、課名のみ掲載します_x000a_●株式会社やNPO法人などは情報BOX上では省略します_x000a_●問い合わせ先を個人名にする場合，所属組織を併記してください" sqref="A17:T17"/>
    <dataValidation allowBlank="1" showInputMessage="1" showErrorMessage="1" promptTitle="視覚や聴覚に障がいがある人への配慮" prompt="問い合わせ先には必ず電話とファクス（ファクスがない場合はメールアドレスなど）の番号を明記します" sqref="J18:AD18 Z17:AD17"/>
    <dataValidation allowBlank="1" showInputMessage="1" showErrorMessage="1" promptTitle="託児申込" prompt="【申込受付】先着順　or　抽選（●●までに●●で予約）" sqref="K36:AD36"/>
    <dataValidation allowBlank="1" showInputMessage="1" showErrorMessage="1" promptTitle="広報解禁日" prompt="半角で西暦年/月/日_x000a__x000a_●市政だよりは，１日号は前月の24日から，15日号は当月の9日から各戸へ配布します。解禁日はそれを考慮してください。" sqref="Z38:AD38"/>
    <dataValidation allowBlank="1" showInputMessage="1" showErrorMessage="1" promptTitle="受付開始日" prompt="半角で西暦年/月/日_x000a__x000a_※「先着」で事前申し込みの場合、公平性を保つために申し込み開始日は掲載号の日付以降の日付で設定してください。_x000a_" sqref="P24:V24"/>
    <dataValidation allowBlank="1" showInputMessage="1" showErrorMessage="1" promptTitle="受付終了日" prompt="半角で西暦年/月/日_x000a__x000a_※「先着」の場合は、基本的に記事上での締め切り日を省略します。" sqref="X24:AD24"/>
    <dataValidation allowBlank="1" showInputMessage="1" showErrorMessage="1" promptTitle="申込方法" prompt="右の申し込み手段を選択" sqref="A25"/>
    <dataValidation allowBlank="1" showInputMessage="1" showErrorMessage="1" promptTitle="所属＝市の所管課（担当課）" prompt="記事に関する連絡、校正やりとりは市の所管課（担当課）を通します。外部の主催や指定管理者から直接は原則不可。" sqref="C4:J4"/>
    <dataValidation allowBlank="1" showInputMessage="1" showErrorMessage="1" promptTitle="内容（催し・事業の内容を簡潔に記載）" prompt="●字数調整や表記ルールのために削除・変更することがあります_x000a_●出演者、講師などの人名を挙げる場合は肩書き（1つだけ）も必要です_x000a_●地名、人名、難読語などには、ふりがなも記入してください_x000a_●原則、！や☆などの記号は掲載時に削除しますので、入力するとセルが赤くなります" sqref="A8:AD8"/>
    <dataValidation allowBlank="1" showInputMessage="1" showErrorMessage="1" promptTitle="備考・注意事項" prompt="●「市との関係」など、上記のうち補足したい事項を記入してください" sqref="A40:AD40"/>
    <dataValidation allowBlank="1" showInputMessage="1" showErrorMessage="1" promptTitle="施設名" prompt="●会議室名などの詳細は原則表記しません_x000a_●移動を伴う場合は、集合・解散場所の施設名・所在地も記入_x000a_●施設名に愛称・通称があれば記入_x000a_●日や時間によって異なるなど，場所が複数ある場合は、２ヵ所目以降は備考欄に記入してください" sqref="A14:O15"/>
    <dataValidation allowBlank="1" showInputMessage="1" showErrorMessage="1" promptTitle="ホームページ" prompt="●ホームページのＵＲＬや検索ワードは掲載しません（催し名，問い合わせ先団体名などで検索が可能と想定）。ただし，内容確認等で必要なため，入力してください。" sqref="A31"/>
  </dataValidations>
  <pageMargins left="0.23622047244094491" right="0.23622047244094491" top="0.11811023622047245" bottom="7.874015748031496E-2" header="0.11811023622047245" footer="0.11811023622047245"/>
  <pageSetup paperSize="9" scale="94" orientation="portrait" r:id="rId1"/>
  <rowBreaks count="1" manualBreakCount="1">
    <brk id="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3">
              <controlPr defaultSize="0" autoFill="0" autoLine="0" autoPict="0">
                <anchor moveWithCells="1">
                  <from>
                    <xdr:col>28</xdr:col>
                    <xdr:colOff>76200</xdr:colOff>
                    <xdr:row>47</xdr:row>
                    <xdr:rowOff>57150</xdr:rowOff>
                  </from>
                  <to>
                    <xdr:col>30</xdr:col>
                    <xdr:colOff>19050</xdr:colOff>
                    <xdr:row>48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7" id="{90C063EB-E08B-4D17-A1EF-D9026DFB1FE0}">
            <xm:f>プレビュー!$AF$12&gt;0</xm:f>
            <x14:dxf>
              <fill>
                <patternFill>
                  <bgColor rgb="FFFFCCCC"/>
                </patternFill>
              </fill>
            </x14:dxf>
          </x14:cfRule>
          <xm:sqref>A6:AD6</xm:sqref>
        </x14:conditionalFormatting>
        <x14:conditionalFormatting xmlns:xm="http://schemas.microsoft.com/office/excel/2006/main">
          <x14:cfRule type="expression" priority="75" id="{E18F796E-2D21-4526-AA4E-84FA840EAB9A}">
            <xm:f>プレビュー!$AG$12&gt;0</xm:f>
            <x14:dxf>
              <fill>
                <patternFill>
                  <bgColor rgb="FFFFCCCC"/>
                </patternFill>
              </fill>
            </x14:dxf>
          </x14:cfRule>
          <xm:sqref>A8</xm:sqref>
        </x14:conditionalFormatting>
      </x14:conditionalFormattings>
    </ext>
    <ext xmlns:x14="http://schemas.microsoft.com/office/spreadsheetml/2009/9/main" uri="{CCE6A557-97BC-4b89-ADB6-D9C93CAAB3DF}">
      <x14:dataValidations xmlns:xm="http://schemas.microsoft.com/office/excel/2006/main" xWindow="181" yWindow="576" count="20">
        <x14:dataValidation type="list" allowBlank="1" showInputMessage="1" showErrorMessage="1">
          <x14:formula1>
            <xm:f>プレビュー!$AD$10:$AD$11</xm:f>
          </x14:formula1>
          <xm:sqref>X25 U25 K25 AA25</xm:sqref>
        </x14:dataValidation>
        <x14:dataValidation type="list" allowBlank="1" showInputMessage="1">
          <x14:formula1>
            <xm:f>プレビュー!$AC$20:$AC$21</xm:f>
          </x14:formula1>
          <xm:sqref>G21</xm:sqref>
        </x14:dataValidation>
        <x14:dataValidation type="list" errorStyle="information" allowBlank="1" showInputMessage="1">
          <x14:formula1>
            <xm:f>プレビュー!$AD$25:$AD$26</xm:f>
          </x14:formula1>
          <xm:sqref>I27</xm:sqref>
        </x14:dataValidation>
        <x14:dataValidation type="list" allowBlank="1" showInputMessage="1" promptTitle="金額" prompt="●入場は無料、内部で販売や参加費要の催しがある場合は、「入場無料」を選択してください_x000a_●イベントそのものが無料で、入館料等が必要な場合は（入館料別）と表記します_x000a_">
          <x14:formula1>
            <xm:f>プレビュー!$AC$16:$AC$18</xm:f>
          </x14:formula1>
          <xm:sqref>A23:AD23</xm:sqref>
        </x14:dataValidation>
        <x14:dataValidation type="list" allowBlank="1" showInputMessage="1" promptTitle="内線" prompt="ない場合は「なし」を選択してください">
          <x14:formula1>
            <xm:f>プレビュー!$AC$20:$AC$21</xm:f>
          </x14:formula1>
          <xm:sqref>W4:Y4</xm:sqref>
        </x14:dataValidation>
        <x14:dataValidation type="list" allowBlank="1" showInputMessage="1" promptTitle="参加要件" prompt="●誰でも参加できるが内容は●●向け(初心者向け)などについては「内容」へ記入_x000a_●「～に関心がある人」については、関心があるから応募するものと考えますので記載省略します">
          <x14:formula1>
            <xm:f>プレビュー!$AC$28:$AC$29</xm:f>
          </x14:formula1>
          <xm:sqref>A20:O20</xm:sqref>
        </x14:dataValidation>
        <x14:dataValidation type="list" allowBlank="1" showInputMessage="1" promptTitle="託児あり" prompt="【年齢】●カ月　or　●歳　～　●●年生　or　●歳　or　就学前_x000a_【料金】●●●円　or　無料">
          <x14:formula1>
            <xm:f>プレビュー!$AC$20:$AC$21</xm:f>
          </x14:formula1>
          <xm:sqref>A36:J36</xm:sqref>
        </x14:dataValidation>
        <x14:dataValidation type="list" allowBlank="1" showInputMessage="1" showErrorMessage="1">
          <x14:formula1>
            <xm:f>プレビュー!$AC$20:$AC$22</xm:f>
          </x14:formula1>
          <xm:sqref>W5:X5</xm:sqref>
        </x14:dataValidation>
        <x14:dataValidation type="list" allowBlank="1" showInputMessage="1" promptTitle="応募に必要な記入事項" prompt="●応募事項(プレビューシート参照)のみであれば「なし」を選択_x000a_●応募事項以外に必要事項があれば、記入">
          <x14:formula1>
            <xm:f>プレビュー!$AC$20:$AC$21</xm:f>
          </x14:formula1>
          <xm:sqref>G31:AD31</xm:sqref>
        </x14:dataValidation>
        <x14:dataValidation type="list" allowBlank="1" showInputMessage="1" promptTitle="同伴の必要" prompt="保護者の同伴が必要となる年齢もしくは学年の設定がある場合は、「●●●●●●●は保護者同伴」を入力してください">
          <x14:formula1>
            <xm:f>プレビュー!$AC$20:$AC$21</xm:f>
          </x14:formula1>
          <xm:sqref>P20:AD20</xm:sqref>
        </x14:dataValidation>
        <x14:dataValidation type="list" allowBlank="1" showInputMessage="1" showErrorMessage="1" promptTitle="選定方法" prompt="情報BOXでは、「応募者多数の場合は抽選」＝（抽選）で表記します">
          <x14:formula1>
            <xm:f>プレビュー!$AD$6:$AD$9</xm:f>
          </x14:formula1>
          <xm:sqref>AB21:AD21</xm:sqref>
        </x14:dataValidation>
        <x14:dataValidation type="list" allowBlank="1" showInputMessage="1" showErrorMessage="1" promptTitle="郵送の場合のみ" prompt="(必着)か(消印有効)かは郵送の場合のみ記載します">
          <x14:formula1>
            <xm:f>プレビュー!$AD$12:$AD$14</xm:f>
          </x14:formula1>
          <xm:sqref>V27</xm:sqref>
        </x14:dataValidation>
        <x14:dataValidation type="list" allowBlank="1" showInputMessage="1" showErrorMessage="1" promptTitle="先着の場合の郵送" prompt="先着の場合、郵送と他の手段を併用すると到着速度に不公平が生じます。_x000a_併用の場合は、消印で判断するなど市民に説明可能な内部ルールを設けてください。">
          <x14:formula1>
            <xm:f>プレビュー!$AD$10:$AD$11</xm:f>
          </x14:formula1>
          <xm:sqref>N25 R25</xm:sqref>
        </x14:dataValidation>
        <x14:dataValidation type="list" allowBlank="1" showInputMessage="1" showErrorMessage="1" promptTitle="市との関係" prompt="「その他」の場合は、詳細を備考欄に入力してください">
          <x14:formula1>
            <xm:f>プレビュー!$AD$31:$AD$38</xm:f>
          </x14:formula1>
          <xm:sqref>A38</xm:sqref>
        </x14:dataValidation>
        <x14:dataValidation type="list" allowBlank="1" showInputMessage="1" showErrorMessage="1">
          <x14:formula1>
            <xm:f>プレビュー!$AC$3:$AC$15</xm:f>
          </x14:formula1>
          <xm:sqref>AB10 U10</xm:sqref>
        </x14:dataValidation>
        <x14:dataValidation type="list" allowBlank="1" showInputMessage="1" showErrorMessage="1">
          <x14:formula1>
            <xm:f>プレビュー!$AB$3:$AB$28</xm:f>
          </x14:formula1>
          <xm:sqref>R10 Y10</xm:sqref>
        </x14:dataValidation>
        <x14:dataValidation type="list" allowBlank="1" showInputMessage="1" showErrorMessage="1" promptTitle="単発・各回・連続講座" prompt="●１回のみ開催の「単発」_x000a_●複数回開催するが募集は「各回」_x000a_●複数回開催し、基本的に全出席が必要な「連続講座」">
          <x14:formula1>
            <xm:f>プレビュー!$AD$15:$AD$18</xm:f>
          </x14:formula1>
          <xm:sqref>A10</xm:sqref>
        </x14:dataValidation>
        <x14:dataValidation type="list" allowBlank="1" showInputMessage="1" showErrorMessage="1" promptTitle="申し込み期間" prompt="●当日のみ：整理券配布や受付開始時間がある場合は備考に入力してください。_x000a_">
          <x14:formula1>
            <xm:f>プレビュー!$AD$40:$AD$42</xm:f>
          </x14:formula1>
          <xm:sqref>E24:O24</xm:sqref>
        </x14:dataValidation>
        <x14:dataValidation type="list" allowBlank="1" showInputMessage="1" showErrorMessage="1" promptTitle="詳細を確認できるホームページ" prompt="該当するものを選択してください。">
          <x14:formula1>
            <xm:f>プレビュー!$AD$44:$AD$47</xm:f>
          </x14:formula1>
          <xm:sqref>L30</xm:sqref>
        </x14:dataValidation>
        <x14:dataValidation type="list" allowBlank="1" showInputMessage="1" showErrorMessage="1" promptTitle="HP（ホームページ）の載せ方" prompt="・記事上は「ホームページでも受け付けます」「ホームページから申し込みを」と記載し、検索キーワードやＵＲＬは入れません（催し名、事業名、問い合わせ先団体名などで検索が可能と想定）_x000a_">
          <x14:formula1>
            <xm:f>プレビュー!$AD$10:$AD$11</xm:f>
          </x14:formula1>
          <xm:sqref>AD25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zoomScaleNormal="100" workbookViewId="0">
      <selection activeCell="AD42" sqref="AD42"/>
    </sheetView>
  </sheetViews>
  <sheetFormatPr defaultRowHeight="15.75" x14ac:dyDescent="0.4"/>
  <cols>
    <col min="1" max="25" width="3" style="15" customWidth="1"/>
    <col min="26" max="26" width="2.875" style="15" customWidth="1"/>
    <col min="27" max="28" width="9" style="15" hidden="1" customWidth="1"/>
    <col min="29" max="29" width="9.25" style="15" bestFit="1" customWidth="1"/>
    <col min="30" max="30" width="35.875" style="15" bestFit="1" customWidth="1"/>
    <col min="31" max="31" width="9.25" style="15" bestFit="1" customWidth="1"/>
    <col min="32" max="32" width="10" style="15" bestFit="1" customWidth="1"/>
    <col min="33" max="33" width="16.625" style="15" customWidth="1"/>
    <col min="34" max="34" width="9" style="15" customWidth="1"/>
    <col min="35" max="16384" width="9" style="15"/>
  </cols>
  <sheetData>
    <row r="1" spans="1:33" ht="38.25" customHeight="1" x14ac:dyDescent="0.4">
      <c r="A1" s="196" t="str">
        <f>IF(フォーマット!F10="","",フォーマット!F10)</f>
        <v/>
      </c>
      <c r="B1" s="196"/>
      <c r="C1" s="197" t="str">
        <f>IF(フォーマット!A6="","",フォーマット!A6)</f>
        <v/>
      </c>
      <c r="D1" s="197"/>
      <c r="E1" s="197"/>
      <c r="F1" s="197"/>
      <c r="G1" s="197"/>
      <c r="H1" s="197"/>
      <c r="I1" s="197"/>
      <c r="J1" s="197"/>
      <c r="K1" s="197"/>
      <c r="L1" s="197"/>
      <c r="M1" s="197"/>
      <c r="N1" s="197"/>
      <c r="O1" s="197"/>
      <c r="P1" s="197"/>
      <c r="Q1" s="197"/>
      <c r="R1" s="197"/>
      <c r="S1" s="197"/>
      <c r="T1" s="197"/>
      <c r="U1" s="197"/>
      <c r="V1" s="197"/>
      <c r="W1" s="197"/>
      <c r="X1" s="197"/>
      <c r="Y1" s="197"/>
      <c r="Z1" s="197"/>
    </row>
    <row r="2" spans="1:33" ht="58.5" customHeight="1" x14ac:dyDescent="0.4">
      <c r="A2" s="198" t="str">
        <f>IF(フォーマット!A8="","",フォーマット!A8)</f>
        <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E2" s="26" t="s">
        <v>73</v>
      </c>
      <c r="AF2" s="26" t="s">
        <v>71</v>
      </c>
      <c r="AG2" s="26" t="s">
        <v>72</v>
      </c>
    </row>
    <row r="3" spans="1:33" x14ac:dyDescent="0.4">
      <c r="A3" s="14" t="s">
        <v>1</v>
      </c>
      <c r="B3" s="199" t="str">
        <f>IF(フォーマット!F10="","",フォーマット!F10)</f>
        <v/>
      </c>
      <c r="C3" s="199"/>
      <c r="D3" s="199"/>
      <c r="E3" s="199"/>
      <c r="F3" s="200" t="str">
        <f>IF(フォーマット!M10="","",フォーマット!M10)</f>
        <v/>
      </c>
      <c r="G3" s="200"/>
      <c r="H3" s="200"/>
      <c r="I3" s="201" t="str">
        <f>IF(フォーマット!P10="","",フォーマット!P10)</f>
        <v/>
      </c>
      <c r="J3" s="201"/>
      <c r="K3" s="15" t="s">
        <v>56</v>
      </c>
      <c r="L3" s="200" t="e">
        <f>IF(フォーマット!#REF!="","",フォーマット!#REF!)</f>
        <v>#REF!</v>
      </c>
      <c r="M3" s="200"/>
      <c r="N3" s="200"/>
      <c r="O3" s="201" t="str">
        <f>IF(フォーマット!W10="","",フォーマット!W10)</f>
        <v>分</v>
      </c>
      <c r="P3" s="201"/>
      <c r="Q3" s="202" t="str">
        <f>IF(フォーマット!Z10="連続講座",フォーマット!Z10,"")</f>
        <v/>
      </c>
      <c r="R3" s="202"/>
      <c r="S3" s="202"/>
      <c r="T3" s="202"/>
      <c r="AE3" s="26" t="s">
        <v>70</v>
      </c>
      <c r="AF3" s="26" t="e">
        <f>SEARCH($AE3,フォーマット!$A$6)</f>
        <v>#VALUE!</v>
      </c>
      <c r="AG3" s="26" t="e">
        <f>SEARCH($AE3,フォーマット!$A$8)</f>
        <v>#VALUE!</v>
      </c>
    </row>
    <row r="4" spans="1:33" x14ac:dyDescent="0.4">
      <c r="B4" s="203" t="str">
        <f>IF(フォーマット!A12="","",フォーマット!A12)</f>
        <v/>
      </c>
      <c r="C4" s="203"/>
      <c r="D4" s="203"/>
      <c r="E4" s="203"/>
      <c r="F4" s="203"/>
      <c r="G4" s="203"/>
      <c r="H4" s="203"/>
      <c r="I4" s="203"/>
      <c r="J4" s="203"/>
      <c r="K4" s="203"/>
      <c r="L4" s="203"/>
      <c r="M4" s="203"/>
      <c r="N4" s="203"/>
      <c r="O4" s="203"/>
      <c r="P4" s="203"/>
      <c r="Q4" s="203"/>
      <c r="R4" s="203"/>
      <c r="S4" s="203"/>
      <c r="T4" s="203"/>
      <c r="U4" s="203"/>
      <c r="V4" s="203"/>
      <c r="W4" s="203"/>
      <c r="X4" s="203"/>
      <c r="Y4" s="203"/>
      <c r="Z4" s="203"/>
      <c r="AB4" s="15" t="s">
        <v>96</v>
      </c>
      <c r="AC4" s="27" t="s">
        <v>133</v>
      </c>
      <c r="AD4" s="15" t="s">
        <v>13</v>
      </c>
      <c r="AE4" s="26" t="s">
        <v>67</v>
      </c>
      <c r="AF4" s="26" t="e">
        <f>SEARCH($AE4,フォーマット!$A$6)</f>
        <v>#VALUE!</v>
      </c>
      <c r="AG4" s="26" t="e">
        <f>SEARCH($AE4,フォーマット!$A$8)</f>
        <v>#VALUE!</v>
      </c>
    </row>
    <row r="5" spans="1:33" ht="18.75" customHeight="1" x14ac:dyDescent="0.4">
      <c r="A5" s="24"/>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B5" s="15" t="s">
        <v>97</v>
      </c>
      <c r="AC5" s="27" t="s">
        <v>134</v>
      </c>
      <c r="AD5" s="15" t="s">
        <v>14</v>
      </c>
      <c r="AE5" s="26" t="s">
        <v>65</v>
      </c>
      <c r="AF5" s="26" t="e">
        <f>SEARCH($AE5,フォーマット!$A$6)</f>
        <v>#VALUE!</v>
      </c>
      <c r="AG5" s="26" t="e">
        <f>SEARCH($AE5,フォーマット!$A$8)</f>
        <v>#VALUE!</v>
      </c>
    </row>
    <row r="6" spans="1:33" x14ac:dyDescent="0.4">
      <c r="A6" s="14" t="s">
        <v>2</v>
      </c>
      <c r="B6" s="195" t="str">
        <f>IF(フォーマット!A14="","",フォーマット!A14)</f>
        <v/>
      </c>
      <c r="C6" s="195"/>
      <c r="D6" s="195"/>
      <c r="E6" s="195"/>
      <c r="F6" s="195"/>
      <c r="G6" s="195"/>
      <c r="H6" s="195"/>
      <c r="I6" s="195"/>
      <c r="J6" s="195"/>
      <c r="K6" s="195"/>
      <c r="L6" s="195"/>
      <c r="M6" s="195"/>
      <c r="N6" s="195"/>
      <c r="O6" s="195"/>
      <c r="P6" s="195"/>
      <c r="Q6" s="195"/>
      <c r="R6" s="195"/>
      <c r="S6" s="195"/>
      <c r="T6" s="195"/>
      <c r="U6" s="195"/>
      <c r="V6" s="195"/>
      <c r="W6" s="195"/>
      <c r="X6" s="195"/>
      <c r="Y6" s="195"/>
      <c r="Z6" s="195"/>
      <c r="AB6" s="15" t="s">
        <v>98</v>
      </c>
      <c r="AC6" s="27" t="s">
        <v>135</v>
      </c>
      <c r="AE6" s="26" t="s">
        <v>76</v>
      </c>
      <c r="AF6" s="26" t="e">
        <f>SEARCH($AE6,フォーマット!$A$6)</f>
        <v>#VALUE!</v>
      </c>
      <c r="AG6" s="26" t="e">
        <f>SEARCH($AE6,フォーマット!$A$8)</f>
        <v>#VALUE!</v>
      </c>
    </row>
    <row r="7" spans="1:33" x14ac:dyDescent="0.4">
      <c r="A7" s="16"/>
      <c r="B7" s="195" t="str">
        <f>IF(フォーマット!P14="","",フォーマット!P14)</f>
        <v/>
      </c>
      <c r="C7" s="195"/>
      <c r="D7" s="195"/>
      <c r="E7" s="195"/>
      <c r="F7" s="195"/>
      <c r="G7" s="195"/>
      <c r="H7" s="195"/>
      <c r="I7" s="195"/>
      <c r="J7" s="195"/>
      <c r="K7" s="195"/>
      <c r="L7" s="195"/>
      <c r="M7" s="195"/>
      <c r="N7" s="195"/>
      <c r="O7" s="195" t="str">
        <f>IF(フォーマット!T15="","",フォーマット!T15)</f>
        <v/>
      </c>
      <c r="P7" s="195"/>
      <c r="Q7" s="195"/>
      <c r="R7" s="195"/>
      <c r="S7" s="195"/>
      <c r="T7" s="195"/>
      <c r="U7" s="195"/>
      <c r="V7" s="195"/>
      <c r="W7" s="195"/>
      <c r="X7" s="195"/>
      <c r="Y7" s="195"/>
      <c r="Z7" s="195"/>
      <c r="AB7" s="15" t="s">
        <v>99</v>
      </c>
      <c r="AC7" s="27" t="s">
        <v>136</v>
      </c>
      <c r="AD7" s="15" t="s">
        <v>15</v>
      </c>
      <c r="AE7" s="26" t="s">
        <v>66</v>
      </c>
      <c r="AF7" s="26" t="e">
        <f>SEARCH($AE7,フォーマット!$A$6)</f>
        <v>#VALUE!</v>
      </c>
      <c r="AG7" s="26" t="e">
        <f>SEARCH($AE7,フォーマット!$A$8)</f>
        <v>#VALUE!</v>
      </c>
    </row>
    <row r="8" spans="1:33" x14ac:dyDescent="0.4">
      <c r="A8" s="14" t="s">
        <v>3</v>
      </c>
      <c r="B8" s="195" t="str">
        <f>IF(フォーマット!A17="","",フォーマット!A17)</f>
        <v/>
      </c>
      <c r="C8" s="195"/>
      <c r="D8" s="195"/>
      <c r="E8" s="195"/>
      <c r="F8" s="195"/>
      <c r="G8" s="195"/>
      <c r="H8" s="195"/>
      <c r="I8" s="195"/>
      <c r="J8" s="195"/>
      <c r="K8" s="195"/>
      <c r="L8" s="195"/>
      <c r="M8" s="195"/>
      <c r="N8" s="195"/>
      <c r="O8" s="195"/>
      <c r="P8" s="195"/>
      <c r="Q8" s="195"/>
      <c r="R8" s="195"/>
      <c r="S8" s="195"/>
      <c r="T8" s="195"/>
      <c r="U8" s="195"/>
      <c r="V8" s="195"/>
      <c r="W8" s="195"/>
      <c r="X8" s="195"/>
      <c r="Y8" s="195"/>
      <c r="Z8" s="195"/>
      <c r="AB8" s="15" t="s">
        <v>100</v>
      </c>
      <c r="AC8" s="27" t="s">
        <v>137</v>
      </c>
      <c r="AD8" s="15" t="s">
        <v>16</v>
      </c>
      <c r="AE8" s="26" t="s">
        <v>68</v>
      </c>
      <c r="AF8" s="26" t="e">
        <f>SEARCH($AE8,フォーマット!$A$6)</f>
        <v>#VALUE!</v>
      </c>
      <c r="AG8" s="26" t="e">
        <f>SEARCH($AE8,フォーマット!$A$8)</f>
        <v>#VALUE!</v>
      </c>
    </row>
    <row r="9" spans="1:33" ht="15.75" customHeight="1" x14ac:dyDescent="0.4">
      <c r="B9" s="222" t="str">
        <f>IF(フォーマット!U17="","",フォーマット!U17)</f>
        <v/>
      </c>
      <c r="C9" s="222"/>
      <c r="D9" s="222"/>
      <c r="E9" s="222"/>
      <c r="F9" s="222"/>
      <c r="G9" s="222"/>
      <c r="H9" s="223" t="str">
        <f>IF(フォーマット!Z17="","",フォーマット!Z17)</f>
        <v/>
      </c>
      <c r="I9" s="223"/>
      <c r="J9" s="223"/>
      <c r="K9" s="223"/>
      <c r="L9" s="223"/>
      <c r="M9" s="223"/>
      <c r="N9" s="224" t="str">
        <f>IF(フォーマット!J18="","",フォーマット!J18)</f>
        <v/>
      </c>
      <c r="O9" s="224"/>
      <c r="P9" s="224"/>
      <c r="Q9" s="224"/>
      <c r="R9" s="224"/>
      <c r="S9" s="224"/>
      <c r="T9" s="224"/>
      <c r="U9" s="224"/>
      <c r="V9" s="224"/>
      <c r="W9" s="224"/>
      <c r="X9" s="224"/>
      <c r="Y9" s="224"/>
      <c r="Z9" s="224"/>
      <c r="AB9" s="15" t="s">
        <v>101</v>
      </c>
      <c r="AC9" s="27" t="s">
        <v>138</v>
      </c>
      <c r="AD9" s="15" t="s">
        <v>90</v>
      </c>
      <c r="AE9" s="26" t="s">
        <v>69</v>
      </c>
      <c r="AF9" s="26" t="e">
        <f>SEARCH($AE9,フォーマット!$A$6)</f>
        <v>#VALUE!</v>
      </c>
      <c r="AG9" s="26" t="e">
        <f>SEARCH($AE9,フォーマット!$A$8)</f>
        <v>#VALUE!</v>
      </c>
    </row>
    <row r="10" spans="1:33" x14ac:dyDescent="0.4">
      <c r="A10" s="14" t="s">
        <v>4</v>
      </c>
      <c r="B10" s="209" t="str">
        <f>IF(フォーマット!A20="","",フォーマット!A20)</f>
        <v/>
      </c>
      <c r="C10" s="209"/>
      <c r="D10" s="209"/>
      <c r="E10" s="209"/>
      <c r="F10" s="209"/>
      <c r="G10" s="209"/>
      <c r="H10" s="209"/>
      <c r="I10" s="209"/>
      <c r="J10" s="209"/>
      <c r="K10" s="209"/>
      <c r="L10" s="209"/>
      <c r="M10" s="209"/>
      <c r="N10" s="209" t="str">
        <f>IF(OR(フォーマット!P20="",フォーマット!P20="なし"),"",フォーマット!P20)</f>
        <v/>
      </c>
      <c r="O10" s="209"/>
      <c r="P10" s="209"/>
      <c r="Q10" s="209"/>
      <c r="R10" s="209"/>
      <c r="S10" s="209"/>
      <c r="T10" s="209"/>
      <c r="U10" s="209"/>
      <c r="V10" s="209"/>
      <c r="W10" s="209"/>
      <c r="X10" s="209"/>
      <c r="Y10" s="209"/>
      <c r="Z10" s="209"/>
      <c r="AB10" s="15" t="s">
        <v>102</v>
      </c>
      <c r="AC10" s="42">
        <v>30</v>
      </c>
      <c r="AE10" s="26" t="s">
        <v>63</v>
      </c>
      <c r="AF10" s="26" t="e">
        <f>SEARCH($AE10,フォーマット!$A$6)</f>
        <v>#VALUE!</v>
      </c>
      <c r="AG10" s="26" t="e">
        <f>SEARCH($AE10,フォーマット!$A$8)</f>
        <v>#VALUE!</v>
      </c>
    </row>
    <row r="11" spans="1:33" ht="18.75" customHeight="1" thickBot="1" x14ac:dyDescent="0.45">
      <c r="A11" s="14" t="s">
        <v>5</v>
      </c>
      <c r="B11" s="209" t="str">
        <f>IF(フォーマット!G21="","",フォーマット!G21)</f>
        <v/>
      </c>
      <c r="C11" s="209"/>
      <c r="D11" s="209"/>
      <c r="E11" s="209"/>
      <c r="F11" s="209"/>
      <c r="G11" s="209"/>
      <c r="H11" s="209"/>
      <c r="I11" s="209"/>
      <c r="J11" s="209"/>
      <c r="K11" s="209"/>
      <c r="L11" s="209"/>
      <c r="M11" s="221" t="str">
        <f>IF(フォーマット!AB21="","",フォーマット!AB21)</f>
        <v/>
      </c>
      <c r="N11" s="221"/>
      <c r="O11" s="17"/>
      <c r="AB11" s="15" t="s">
        <v>103</v>
      </c>
      <c r="AC11" s="27" t="s">
        <v>139</v>
      </c>
      <c r="AD11" s="15" t="s">
        <v>17</v>
      </c>
      <c r="AE11" s="28" t="s">
        <v>64</v>
      </c>
      <c r="AF11" s="28" t="e">
        <f>SEARCH($AE11,フォーマット!$A$6)</f>
        <v>#VALUE!</v>
      </c>
      <c r="AG11" s="28" t="e">
        <f>SEARCH($AE11,フォーマット!$A$8)</f>
        <v>#VALUE!</v>
      </c>
    </row>
    <row r="12" spans="1:33" ht="16.5" thickTop="1" x14ac:dyDescent="0.4">
      <c r="A12" s="14" t="s">
        <v>57</v>
      </c>
      <c r="B12" s="209" t="str">
        <f>IF(フォーマット!A23="","",フォーマット!A23)</f>
        <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B12" s="15" t="s">
        <v>104</v>
      </c>
      <c r="AC12" s="27" t="s">
        <v>140</v>
      </c>
      <c r="AE12" s="29" t="s">
        <v>74</v>
      </c>
      <c r="AF12" s="29">
        <f>COUNTIF(AF3:AF11,"&gt;0")</f>
        <v>0</v>
      </c>
      <c r="AG12" s="29">
        <f>COUNTIF(AG3:AG11,"&gt;0")</f>
        <v>0</v>
      </c>
    </row>
    <row r="13" spans="1:33" x14ac:dyDescent="0.4">
      <c r="A13" s="14" t="s">
        <v>6</v>
      </c>
      <c r="B13" s="209" t="e">
        <f>IF(フォーマット!#REF!="","",フォーマット!#REF!)</f>
        <v>#REF!</v>
      </c>
      <c r="C13" s="209"/>
      <c r="D13" s="209"/>
      <c r="E13" s="209"/>
      <c r="F13" s="209"/>
      <c r="G13" s="209"/>
      <c r="H13" s="209"/>
      <c r="I13" s="209"/>
      <c r="J13" s="209"/>
      <c r="K13" s="209" t="e">
        <f>IF(フォーマット!#REF!="","",フォーマット!#REF!)</f>
        <v>#REF!</v>
      </c>
      <c r="L13" s="209"/>
      <c r="M13" s="209"/>
      <c r="N13" s="209"/>
      <c r="O13" s="209"/>
      <c r="P13" s="209"/>
      <c r="Q13" s="209"/>
      <c r="R13" s="209"/>
      <c r="S13" s="209"/>
      <c r="T13" s="209"/>
      <c r="U13" s="209"/>
      <c r="V13" s="209"/>
      <c r="W13" s="209"/>
      <c r="X13" s="209"/>
      <c r="Y13" s="209"/>
      <c r="Z13" s="209"/>
      <c r="AB13" s="15" t="s">
        <v>105</v>
      </c>
      <c r="AC13" s="27" t="s">
        <v>141</v>
      </c>
      <c r="AD13" s="15" t="s">
        <v>19</v>
      </c>
    </row>
    <row r="14" spans="1:33" x14ac:dyDescent="0.4">
      <c r="A14" s="18" t="s">
        <v>7</v>
      </c>
      <c r="B14" s="209" t="e">
        <f>IF(OR(フォーマット!#REF!="",フォーマット!#REF!="要"),"",フォーマット!#REF!)</f>
        <v>#REF!</v>
      </c>
      <c r="C14" s="209"/>
      <c r="D14" s="209"/>
      <c r="E14" s="209"/>
      <c r="F14" s="200" t="e">
        <f>IF(フォーマット!#REF!="","",フォーマット!#REF!)</f>
        <v>#REF!</v>
      </c>
      <c r="G14" s="200"/>
      <c r="H14" s="200"/>
      <c r="I14" s="201" t="e">
        <f>IF(フォーマット!#REF!="","",フォーマット!#REF!)</f>
        <v>#REF!</v>
      </c>
      <c r="J14" s="201"/>
      <c r="K14" s="225" t="e">
        <f>IF(フォーマット!#REF!="","","から")</f>
        <v>#REF!</v>
      </c>
      <c r="L14" s="225"/>
      <c r="M14" s="226" t="e">
        <f>IF(フォーマット!#REF!="","",フォーマット!#REF!)</f>
        <v>#REF!</v>
      </c>
      <c r="N14" s="226"/>
      <c r="O14" s="226"/>
      <c r="P14" s="226"/>
      <c r="Q14" s="226"/>
      <c r="R14" s="226"/>
      <c r="AB14" s="15" t="s">
        <v>106</v>
      </c>
      <c r="AC14" s="27" t="s">
        <v>142</v>
      </c>
      <c r="AD14" s="15" t="s">
        <v>20</v>
      </c>
    </row>
    <row r="15" spans="1:33" ht="15.75" customHeight="1" x14ac:dyDescent="0.4">
      <c r="A15" s="19"/>
      <c r="B15" s="209" t="str">
        <f>IF(フォーマット!F25="","","電話")</f>
        <v/>
      </c>
      <c r="C15" s="209"/>
      <c r="D15" s="202" t="str">
        <f>IF(フォーマット!A27="","",フォーマット!A27)</f>
        <v/>
      </c>
      <c r="E15" s="202"/>
      <c r="F15" s="202"/>
      <c r="G15" s="202"/>
      <c r="H15" s="202"/>
      <c r="I15" s="202"/>
      <c r="J15" s="209" t="str">
        <f>IF(フォーマット!I25="",IF(フォーマット!M25="",IF(フォーマット!P25="","","封書"),"往復はがき"),"はがき")</f>
        <v>はがき</v>
      </c>
      <c r="K15" s="209"/>
      <c r="L15" s="209"/>
      <c r="M15" s="209"/>
      <c r="N15" s="228" t="str">
        <f>IF(フォーマット!F27="","",フォーマット!F27)</f>
        <v/>
      </c>
      <c r="O15" s="228"/>
      <c r="P15" s="228"/>
      <c r="Q15" s="228"/>
      <c r="R15" s="229" t="str">
        <f>IF(フォーマット!I27="","",フォーマット!I27)</f>
        <v/>
      </c>
      <c r="S15" s="229"/>
      <c r="T15" s="229"/>
      <c r="U15" s="229"/>
      <c r="V15" s="229"/>
      <c r="W15" s="229"/>
      <c r="X15" s="229"/>
      <c r="Y15" s="229"/>
      <c r="Z15" s="229"/>
      <c r="AB15" s="15" t="s">
        <v>107</v>
      </c>
      <c r="AC15" s="27" t="s">
        <v>143</v>
      </c>
    </row>
    <row r="16" spans="1:33" x14ac:dyDescent="0.4">
      <c r="A16" s="20"/>
      <c r="B16" s="209" t="str">
        <f>IF(フォーマット!S25="","","ファクス")</f>
        <v>ファクス</v>
      </c>
      <c r="C16" s="209"/>
      <c r="D16" s="209"/>
      <c r="E16" s="202" t="str">
        <f>IF(フォーマット!Z27="","",フォーマット!Z27)</f>
        <v/>
      </c>
      <c r="F16" s="202"/>
      <c r="G16" s="202"/>
      <c r="H16" s="202"/>
      <c r="I16" s="202"/>
      <c r="J16" s="202"/>
      <c r="K16" s="210" t="e">
        <f>IF(フォーマット!#REF!="","","メール")</f>
        <v>#REF!</v>
      </c>
      <c r="L16" s="210"/>
      <c r="M16" s="210"/>
      <c r="N16" s="202" t="str">
        <f>IF(フォーマット!A29="","",フォーマット!A29)</f>
        <v/>
      </c>
      <c r="O16" s="202"/>
      <c r="P16" s="202"/>
      <c r="Q16" s="202"/>
      <c r="R16" s="202"/>
      <c r="S16" s="202"/>
      <c r="T16" s="202"/>
      <c r="U16" s="202"/>
      <c r="V16" s="202"/>
      <c r="W16" s="202"/>
      <c r="X16" s="202"/>
      <c r="Y16" s="202"/>
      <c r="Z16" s="202"/>
      <c r="AB16" s="15" t="s">
        <v>108</v>
      </c>
      <c r="AD16" s="15" t="s">
        <v>30</v>
      </c>
    </row>
    <row r="17" spans="1:30" x14ac:dyDescent="0.4">
      <c r="B17" s="211" t="e">
        <f>IF(フォーマット!#REF!="","",フォーマット!#REF!)</f>
        <v>#REF!</v>
      </c>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B17" s="15" t="s">
        <v>109</v>
      </c>
      <c r="AC17" s="15" t="s">
        <v>36</v>
      </c>
      <c r="AD17" s="15" t="s">
        <v>148</v>
      </c>
    </row>
    <row r="18" spans="1:30" x14ac:dyDescent="0.4">
      <c r="B18" s="211" t="str">
        <f>IF(フォーマット!G31="","",フォーマット!G31)</f>
        <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B18" s="15" t="s">
        <v>109</v>
      </c>
      <c r="AC18" s="15" t="s">
        <v>84</v>
      </c>
      <c r="AD18" s="15" t="s">
        <v>149</v>
      </c>
    </row>
    <row r="19" spans="1:30" x14ac:dyDescent="0.4">
      <c r="B19" s="230" t="str">
        <f>IF(フォーマット!F24="","",フォーマット!F24)</f>
        <v/>
      </c>
      <c r="C19" s="230"/>
      <c r="D19" s="230"/>
      <c r="E19" s="230"/>
      <c r="F19" s="195" t="s">
        <v>144</v>
      </c>
      <c r="G19" s="195"/>
      <c r="H19" s="230" t="str">
        <f>IF(フォーマット!N24="","",フォーマット!N24)</f>
        <v/>
      </c>
      <c r="I19" s="230"/>
      <c r="J19" s="230"/>
      <c r="K19" s="230"/>
      <c r="L19" s="202" t="str">
        <f>IF(フォーマット!V27="","",フォーマット!V27)</f>
        <v/>
      </c>
      <c r="M19" s="202"/>
      <c r="N19" s="202"/>
      <c r="O19" s="210" t="str">
        <f>IF(フォーマット!N24="","","までに")</f>
        <v/>
      </c>
      <c r="P19" s="210"/>
      <c r="Q19" s="231" t="e">
        <f>IF(フォーマット!#REF!="","",IF(フォーマット!#REF!="同じ",フォーマット!A17,フォーマット!#REF!))</f>
        <v>#REF!</v>
      </c>
      <c r="R19" s="231"/>
      <c r="S19" s="231"/>
      <c r="T19" s="231"/>
      <c r="U19" s="231"/>
      <c r="V19" s="231"/>
      <c r="W19" s="231"/>
      <c r="X19" s="231"/>
      <c r="Y19" s="231"/>
      <c r="Z19" s="231"/>
      <c r="AB19" s="15" t="s">
        <v>110</v>
      </c>
    </row>
    <row r="20" spans="1:30" ht="15.75" customHeight="1" x14ac:dyDescent="0.4">
      <c r="B20" s="195" t="e">
        <f>IF(フォーマット!#REF!="","","来所")</f>
        <v>#REF!</v>
      </c>
      <c r="C20" s="195"/>
      <c r="D20" s="202" t="str">
        <f>IF(フォーマット!O29="","",フォーマット!O29)</f>
        <v/>
      </c>
      <c r="E20" s="202"/>
      <c r="F20" s="202"/>
      <c r="G20" s="202"/>
      <c r="H20" s="202"/>
      <c r="I20" s="202"/>
      <c r="J20" s="202"/>
      <c r="K20" s="202"/>
      <c r="L20" s="202"/>
      <c r="M20" s="202"/>
      <c r="N20" s="202"/>
      <c r="O20" s="202"/>
      <c r="P20" s="202"/>
      <c r="Q20" s="202"/>
      <c r="R20" s="202"/>
      <c r="S20" s="202"/>
      <c r="T20" s="202"/>
      <c r="U20" s="202"/>
      <c r="V20" s="202"/>
      <c r="W20" s="202"/>
      <c r="X20" s="202"/>
      <c r="Y20" s="202"/>
      <c r="Z20" s="202"/>
      <c r="AB20" s="15" t="s">
        <v>111</v>
      </c>
      <c r="AD20" s="15" t="s">
        <v>41</v>
      </c>
    </row>
    <row r="21" spans="1:30" ht="15.75" customHeight="1" x14ac:dyDescent="0.4">
      <c r="B21" s="195" t="str">
        <f>IF(フォーマット!AA25="","","ホームページ")</f>
        <v/>
      </c>
      <c r="C21" s="195"/>
      <c r="D21" s="195"/>
      <c r="E21" s="195"/>
      <c r="F21" s="195" t="e">
        <f>IF(AND(フォーマット!#REF!="",フォーマット!AA25=""),"","でも受け付けます。")</f>
        <v>#REF!</v>
      </c>
      <c r="G21" s="195"/>
      <c r="H21" s="195"/>
      <c r="I21" s="195"/>
      <c r="J21" s="195"/>
      <c r="K21" s="227" t="e">
        <f>IF(OR(フォーマット!#REF!="",フォーマット!#REF!="応募者全員に通知"),"",フォーマット!#REF!)</f>
        <v>#REF!</v>
      </c>
      <c r="L21" s="227"/>
      <c r="M21" s="227"/>
      <c r="N21" s="227"/>
      <c r="O21" s="227"/>
      <c r="P21" s="227"/>
      <c r="Q21" s="227"/>
      <c r="R21" s="227"/>
      <c r="S21" s="227"/>
      <c r="T21" s="227"/>
      <c r="U21" s="227"/>
      <c r="V21" s="227"/>
      <c r="W21" s="227"/>
      <c r="X21" s="227"/>
      <c r="Y21" s="227"/>
      <c r="Z21" s="227"/>
      <c r="AB21" s="15" t="s">
        <v>112</v>
      </c>
      <c r="AC21" s="15" t="s">
        <v>35</v>
      </c>
      <c r="AD21" s="15" t="s">
        <v>42</v>
      </c>
    </row>
    <row r="22" spans="1:30" ht="15.75" customHeight="1" x14ac:dyDescent="0.4">
      <c r="B22" s="37"/>
      <c r="C22" s="37"/>
      <c r="D22" s="37"/>
      <c r="E22" s="37"/>
      <c r="F22" s="37"/>
      <c r="G22" s="37"/>
      <c r="H22" s="37"/>
      <c r="I22" s="37"/>
      <c r="J22" s="37"/>
      <c r="K22" s="38"/>
      <c r="L22" s="38"/>
      <c r="M22" s="38"/>
      <c r="N22" s="38"/>
      <c r="O22" s="38"/>
      <c r="P22" s="38"/>
      <c r="Q22" s="38"/>
      <c r="R22" s="38"/>
      <c r="S22" s="38"/>
      <c r="T22" s="38"/>
      <c r="U22" s="38"/>
      <c r="V22" s="38"/>
      <c r="W22" s="38"/>
      <c r="X22" s="38"/>
      <c r="Y22" s="38"/>
      <c r="Z22" s="38"/>
      <c r="AB22" s="15" t="s">
        <v>113</v>
      </c>
      <c r="AC22" s="15" t="s">
        <v>89</v>
      </c>
    </row>
    <row r="23" spans="1:30" ht="15.75" customHeight="1" x14ac:dyDescent="0.4">
      <c r="B23" s="23"/>
      <c r="C23" s="23"/>
      <c r="D23" s="23"/>
      <c r="E23" s="23"/>
      <c r="F23" s="23"/>
      <c r="G23" s="23"/>
      <c r="H23" s="23"/>
      <c r="I23" s="23"/>
      <c r="J23" s="23"/>
      <c r="K23" s="23"/>
      <c r="L23" s="23"/>
      <c r="M23" s="23"/>
      <c r="N23" s="23"/>
      <c r="O23" s="23"/>
      <c r="P23" s="23"/>
      <c r="Q23" s="23"/>
      <c r="R23" s="23"/>
      <c r="S23" s="23"/>
      <c r="T23" s="23"/>
      <c r="U23" s="23"/>
      <c r="V23" s="23"/>
      <c r="W23" s="23"/>
      <c r="X23" s="23"/>
      <c r="AB23" s="15" t="s">
        <v>114</v>
      </c>
      <c r="AD23" s="15" t="s">
        <v>31</v>
      </c>
    </row>
    <row r="24" spans="1:30" ht="15.75" customHeight="1" x14ac:dyDescent="0.4">
      <c r="A24" s="212" t="s">
        <v>145</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4"/>
      <c r="AB24" s="15" t="s">
        <v>115</v>
      </c>
      <c r="AC24" s="15" t="s">
        <v>60</v>
      </c>
      <c r="AD24" s="15" t="s">
        <v>32</v>
      </c>
    </row>
    <row r="25" spans="1:30" ht="15.75" customHeight="1" x14ac:dyDescent="0.4">
      <c r="A25" s="215"/>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7"/>
      <c r="AB25" s="15" t="s">
        <v>116</v>
      </c>
    </row>
    <row r="26" spans="1:30" ht="16.5" customHeight="1" x14ac:dyDescent="0.4">
      <c r="A26" s="215"/>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7"/>
      <c r="AB26" s="15" t="s">
        <v>117</v>
      </c>
      <c r="AC26" s="15" t="s">
        <v>61</v>
      </c>
      <c r="AD26" s="15" t="s">
        <v>33</v>
      </c>
    </row>
    <row r="27" spans="1:30" ht="16.5" customHeight="1" x14ac:dyDescent="0.4">
      <c r="A27" s="215"/>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7"/>
      <c r="AB27" s="15" t="s">
        <v>118</v>
      </c>
      <c r="AC27" s="15" t="s">
        <v>62</v>
      </c>
    </row>
    <row r="28" spans="1:30" x14ac:dyDescent="0.4">
      <c r="A28" s="215"/>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7"/>
      <c r="AB28" s="15" t="s">
        <v>119</v>
      </c>
      <c r="AD28" s="15" t="s">
        <v>50</v>
      </c>
    </row>
    <row r="29" spans="1:30" x14ac:dyDescent="0.4">
      <c r="A29" s="215"/>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7"/>
      <c r="AC29" s="15" t="s">
        <v>75</v>
      </c>
      <c r="AD29" s="15" t="s">
        <v>51</v>
      </c>
    </row>
    <row r="30" spans="1:30" x14ac:dyDescent="0.4">
      <c r="A30" s="218"/>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20"/>
      <c r="AD30" s="15" t="s">
        <v>52</v>
      </c>
    </row>
    <row r="31" spans="1:30" ht="16.5" thickBot="1" x14ac:dyDescent="0.45">
      <c r="AC31" s="15" t="s">
        <v>88</v>
      </c>
    </row>
    <row r="32" spans="1:30" ht="21" thickTop="1" thickBot="1" x14ac:dyDescent="0.45">
      <c r="A32" s="13"/>
      <c r="B32" s="206" t="s">
        <v>123</v>
      </c>
      <c r="C32" s="207"/>
      <c r="D32" s="207"/>
      <c r="E32" s="207"/>
      <c r="F32" s="207"/>
      <c r="G32" s="207"/>
      <c r="H32" s="207"/>
      <c r="I32" s="207"/>
      <c r="J32" s="207"/>
      <c r="K32" s="207"/>
      <c r="L32" s="207"/>
      <c r="M32" s="207"/>
      <c r="N32" s="207"/>
      <c r="O32" s="207"/>
      <c r="P32" s="207"/>
      <c r="Q32" s="207"/>
      <c r="R32" s="207"/>
      <c r="S32" s="207"/>
      <c r="T32" s="207"/>
      <c r="U32" s="208"/>
      <c r="V32" s="30"/>
      <c r="W32" s="30"/>
      <c r="X32" s="30"/>
      <c r="Y32" s="31"/>
      <c r="AC32" s="15" t="s">
        <v>86</v>
      </c>
      <c r="AD32" s="15" t="s">
        <v>44</v>
      </c>
    </row>
    <row r="33" spans="1:30" ht="16.5" thickTop="1" x14ac:dyDescent="0.4">
      <c r="A33" s="32"/>
      <c r="B33" s="195" t="s">
        <v>125</v>
      </c>
      <c r="C33" s="195"/>
      <c r="D33" s="195"/>
      <c r="E33" s="195"/>
      <c r="F33" s="195"/>
      <c r="G33" s="195"/>
      <c r="H33" s="195"/>
      <c r="I33" s="195"/>
      <c r="J33" s="195"/>
      <c r="K33" s="195"/>
      <c r="L33" s="195"/>
      <c r="M33" s="195"/>
      <c r="N33" s="195"/>
      <c r="O33" s="195"/>
      <c r="P33" s="195"/>
      <c r="Q33" s="195"/>
      <c r="R33" s="195"/>
      <c r="S33" s="195"/>
      <c r="T33" s="195"/>
      <c r="U33" s="195"/>
      <c r="V33" s="195"/>
      <c r="W33" s="195"/>
      <c r="X33" s="195"/>
      <c r="Y33" s="33"/>
      <c r="AC33" s="15" t="s">
        <v>87</v>
      </c>
      <c r="AD33" s="15" t="s">
        <v>45</v>
      </c>
    </row>
    <row r="34" spans="1:30" x14ac:dyDescent="0.4">
      <c r="A34" s="32"/>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34"/>
      <c r="AD34" s="15" t="s">
        <v>46</v>
      </c>
    </row>
    <row r="35" spans="1:30" x14ac:dyDescent="0.4">
      <c r="A35" s="32"/>
      <c r="B35" s="204" t="s">
        <v>124</v>
      </c>
      <c r="C35" s="204"/>
      <c r="D35" s="204"/>
      <c r="E35" s="204"/>
      <c r="F35" s="204"/>
      <c r="G35" s="204"/>
      <c r="H35" s="204"/>
      <c r="I35" s="204"/>
      <c r="J35" s="204"/>
      <c r="K35" s="204"/>
      <c r="L35" s="204"/>
      <c r="M35" s="204"/>
      <c r="N35" s="204"/>
      <c r="O35" s="204"/>
      <c r="P35" s="204"/>
      <c r="Q35" s="204"/>
      <c r="R35" s="204"/>
      <c r="S35" s="204"/>
      <c r="T35" s="204"/>
      <c r="U35" s="204"/>
      <c r="V35" s="204"/>
      <c r="W35" s="204"/>
      <c r="X35" s="204"/>
      <c r="Y35" s="34"/>
      <c r="AD35" s="15" t="s">
        <v>47</v>
      </c>
    </row>
    <row r="36" spans="1:30" x14ac:dyDescent="0.4">
      <c r="A36" s="35"/>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36"/>
      <c r="AD36" s="15" t="s">
        <v>48</v>
      </c>
    </row>
    <row r="37" spans="1:30" x14ac:dyDescent="0.4">
      <c r="AD37" s="15" t="s">
        <v>49</v>
      </c>
    </row>
    <row r="38" spans="1:30" x14ac:dyDescent="0.4">
      <c r="A38" s="21" t="s">
        <v>126</v>
      </c>
      <c r="B38" s="22" t="s">
        <v>127</v>
      </c>
      <c r="AD38" s="15" t="s">
        <v>122</v>
      </c>
    </row>
    <row r="39" spans="1:30" x14ac:dyDescent="0.4">
      <c r="A39" s="21"/>
      <c r="B39" s="22" t="s">
        <v>128</v>
      </c>
    </row>
    <row r="40" spans="1:30" x14ac:dyDescent="0.4">
      <c r="A40" s="21"/>
      <c r="B40" s="22" t="s">
        <v>129</v>
      </c>
    </row>
    <row r="41" spans="1:30" x14ac:dyDescent="0.4">
      <c r="A41" s="21" t="s">
        <v>130</v>
      </c>
      <c r="B41" s="15" t="s">
        <v>131</v>
      </c>
      <c r="AD41" s="15" t="s">
        <v>154</v>
      </c>
    </row>
    <row r="42" spans="1:30" x14ac:dyDescent="0.4">
      <c r="B42" s="15" t="s">
        <v>132</v>
      </c>
      <c r="AD42" s="15" t="s">
        <v>153</v>
      </c>
    </row>
    <row r="45" spans="1:30" x14ac:dyDescent="0.4">
      <c r="AD45" s="15" t="s">
        <v>158</v>
      </c>
    </row>
    <row r="46" spans="1:30" x14ac:dyDescent="0.4">
      <c r="AD46" s="15" t="s">
        <v>159</v>
      </c>
    </row>
    <row r="47" spans="1:30" x14ac:dyDescent="0.4">
      <c r="AD47" s="15" t="s">
        <v>160</v>
      </c>
    </row>
  </sheetData>
  <mergeCells count="55">
    <mergeCell ref="B21:E21"/>
    <mergeCell ref="F21:J21"/>
    <mergeCell ref="K21:Z21"/>
    <mergeCell ref="J15:M15"/>
    <mergeCell ref="N15:Q15"/>
    <mergeCell ref="R15:Z15"/>
    <mergeCell ref="D15:I15"/>
    <mergeCell ref="B19:E19"/>
    <mergeCell ref="F19:G19"/>
    <mergeCell ref="H19:K19"/>
    <mergeCell ref="L19:N19"/>
    <mergeCell ref="O19:P19"/>
    <mergeCell ref="Q19:Z19"/>
    <mergeCell ref="B20:C20"/>
    <mergeCell ref="B17:Z17"/>
    <mergeCell ref="B9:G9"/>
    <mergeCell ref="H9:M9"/>
    <mergeCell ref="N9:Z9"/>
    <mergeCell ref="B16:D16"/>
    <mergeCell ref="E16:J16"/>
    <mergeCell ref="F14:H14"/>
    <mergeCell ref="I14:J14"/>
    <mergeCell ref="K14:L14"/>
    <mergeCell ref="M14:R14"/>
    <mergeCell ref="B14:E14"/>
    <mergeCell ref="B33:X34"/>
    <mergeCell ref="B35:X36"/>
    <mergeCell ref="B32:U32"/>
    <mergeCell ref="B10:M10"/>
    <mergeCell ref="N10:Z10"/>
    <mergeCell ref="K16:M16"/>
    <mergeCell ref="N16:Z16"/>
    <mergeCell ref="B18:Z18"/>
    <mergeCell ref="D20:Z20"/>
    <mergeCell ref="A24:Z30"/>
    <mergeCell ref="M11:N11"/>
    <mergeCell ref="B11:L11"/>
    <mergeCell ref="B12:Z12"/>
    <mergeCell ref="B13:J13"/>
    <mergeCell ref="K13:Z13"/>
    <mergeCell ref="B15:C15"/>
    <mergeCell ref="B8:Z8"/>
    <mergeCell ref="A1:B1"/>
    <mergeCell ref="C1:Z1"/>
    <mergeCell ref="A2:Z2"/>
    <mergeCell ref="B3:E3"/>
    <mergeCell ref="F3:H3"/>
    <mergeCell ref="I3:J3"/>
    <mergeCell ref="L3:N3"/>
    <mergeCell ref="O3:P3"/>
    <mergeCell ref="Q3:T3"/>
    <mergeCell ref="B4:Z5"/>
    <mergeCell ref="B6:Z6"/>
    <mergeCell ref="B7:N7"/>
    <mergeCell ref="O7:Z7"/>
  </mergeCells>
  <phoneticPr fontId="1"/>
  <pageMargins left="0.25" right="0.25" top="0.75" bottom="0.75" header="0.3" footer="0.3"/>
  <pageSetup paperSize="9" scale="98" orientation="portrait" r:id="rId1"/>
  <extLst>
    <ext xmlns:x14="http://schemas.microsoft.com/office/spreadsheetml/2009/9/main" uri="{78C0D931-6437-407d-A8EE-F0AAD7539E65}">
      <x14:conditionalFormattings>
        <x14:conditionalFormatting xmlns:xm="http://schemas.microsoft.com/office/excel/2006/main">
          <x14:cfRule type="expression" priority="4" id="{7FA0844E-9A41-4010-AB1A-D04D2C674A9A}">
            <xm:f>フォーマット!$G$31="なし"</xm:f>
            <x14:dxf>
              <font>
                <color rgb="FFFFFFFF"/>
              </font>
            </x14:dxf>
          </x14:cfRule>
          <xm:sqref>B18</xm:sqref>
        </x14:conditionalFormatting>
        <x14:conditionalFormatting xmlns:xm="http://schemas.microsoft.com/office/excel/2006/main">
          <x14:cfRule type="expression" priority="1" id="{A364E5D2-439C-41C8-BDD0-A6F2FDEA8FEA}">
            <xm:f>フォーマット!$G$31="なし"</xm:f>
            <x14:dxf>
              <font>
                <color rgb="FFFFFFFF"/>
              </font>
            </x14:dxf>
          </x14:cfRule>
          <xm:sqref>B17</xm:sqref>
        </x14:conditionalFormatting>
        <x14:conditionalFormatting xmlns:xm="http://schemas.microsoft.com/office/excel/2006/main">
          <x14:cfRule type="expression" priority="127" id="{9B091C88-ADAE-4A85-85BF-1D6836BEA1A4}">
            <xm:f>フォーマット!#REF!=""</xm:f>
            <x14:dxf>
              <font>
                <color theme="0"/>
              </font>
            </x14:dxf>
          </x14:cfRule>
          <xm:sqref>F14:H14</xm:sqref>
        </x14:conditionalFormatting>
        <x14:conditionalFormatting xmlns:xm="http://schemas.microsoft.com/office/excel/2006/main">
          <x14:cfRule type="expression" priority="128" id="{8C1DC4F8-A45E-4C7A-8B52-19F883B6BC40}">
            <xm:f>フォーマット!#REF!=""</xm:f>
            <x14:dxf>
              <font>
                <color theme="0"/>
              </font>
            </x14:dxf>
          </x14:cfRule>
          <xm:sqref>I14:J14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1"/>
  <sheetViews>
    <sheetView zoomScale="130" zoomScaleNormal="130" workbookViewId="0">
      <selection activeCell="AJ16" sqref="AJ16"/>
    </sheetView>
  </sheetViews>
  <sheetFormatPr defaultColWidth="3" defaultRowHeight="13.5" customHeight="1" x14ac:dyDescent="0.4"/>
  <cols>
    <col min="1" max="4" width="3" style="6" customWidth="1"/>
    <col min="5" max="6" width="3" style="6"/>
    <col min="7" max="8" width="3" style="6" customWidth="1"/>
    <col min="9" max="10" width="3" style="6"/>
    <col min="11" max="22" width="3" style="1"/>
    <col min="23" max="23" width="3" style="1" customWidth="1"/>
    <col min="24" max="30" width="3" style="1"/>
    <col min="31" max="32" width="3" style="1" customWidth="1"/>
    <col min="33" max="34" width="3" style="1"/>
    <col min="35" max="35" width="3" style="1" customWidth="1"/>
    <col min="36" max="40" width="3" style="1"/>
    <col min="41" max="41" width="3" style="1" customWidth="1"/>
    <col min="42" max="16384" width="3" style="1"/>
  </cols>
  <sheetData>
    <row r="1" spans="1:30" ht="20.25" customHeight="1" x14ac:dyDescent="0.4">
      <c r="A1" s="116" t="s">
        <v>179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row>
    <row r="2" spans="1:30" ht="42" customHeight="1" x14ac:dyDescent="0.4">
      <c r="A2" s="123" t="s">
        <v>180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5"/>
    </row>
    <row r="3" spans="1:30" ht="15" customHeight="1" x14ac:dyDescent="0.4">
      <c r="A3" s="129" t="s">
        <v>23</v>
      </c>
      <c r="B3" s="129"/>
      <c r="C3" s="129"/>
      <c r="D3" s="128">
        <v>45778</v>
      </c>
      <c r="E3" s="128"/>
      <c r="F3" s="128"/>
      <c r="G3" s="128"/>
      <c r="H3" s="128"/>
      <c r="I3" s="128"/>
      <c r="J3" s="8" t="s">
        <v>37</v>
      </c>
      <c r="K3" s="2"/>
      <c r="L3" s="2"/>
      <c r="M3" s="2"/>
      <c r="N3" s="2"/>
      <c r="O3" s="2"/>
      <c r="P3" s="2"/>
      <c r="Q3" s="2"/>
      <c r="R3" s="2"/>
      <c r="S3" s="2"/>
      <c r="T3" s="2"/>
      <c r="U3" s="129" t="s">
        <v>24</v>
      </c>
      <c r="V3" s="129"/>
      <c r="W3" s="129"/>
      <c r="X3" s="128">
        <v>45703</v>
      </c>
      <c r="Y3" s="128"/>
      <c r="Z3" s="128"/>
      <c r="AA3" s="128"/>
      <c r="AB3" s="128"/>
      <c r="AC3" s="128"/>
      <c r="AD3" s="2"/>
    </row>
    <row r="4" spans="1:30" ht="15" customHeight="1" x14ac:dyDescent="0.4">
      <c r="A4" s="129" t="s">
        <v>25</v>
      </c>
      <c r="B4" s="129"/>
      <c r="C4" s="130" t="s">
        <v>181</v>
      </c>
      <c r="D4" s="130"/>
      <c r="E4" s="130"/>
      <c r="F4" s="130"/>
      <c r="G4" s="130"/>
      <c r="H4" s="130"/>
      <c r="I4" s="130"/>
      <c r="J4" s="130"/>
      <c r="K4" s="129" t="s">
        <v>28</v>
      </c>
      <c r="L4" s="129"/>
      <c r="M4" s="130" t="s">
        <v>182</v>
      </c>
      <c r="N4" s="130"/>
      <c r="O4" s="130"/>
      <c r="P4" s="130"/>
      <c r="Q4" s="9" t="s">
        <v>26</v>
      </c>
      <c r="R4" s="130" t="s">
        <v>183</v>
      </c>
      <c r="S4" s="130"/>
      <c r="T4" s="130"/>
      <c r="U4" s="130"/>
      <c r="V4" s="10" t="s">
        <v>27</v>
      </c>
      <c r="W4" s="131">
        <v>1111</v>
      </c>
      <c r="X4" s="131"/>
      <c r="Y4" s="131"/>
      <c r="Z4" s="10" t="s">
        <v>77</v>
      </c>
      <c r="AA4" s="130" t="s">
        <v>184</v>
      </c>
      <c r="AB4" s="130"/>
      <c r="AC4" s="130"/>
      <c r="AD4" s="130"/>
    </row>
    <row r="5" spans="1:30" ht="15" customHeight="1" x14ac:dyDescent="0.4">
      <c r="A5" s="126" t="s">
        <v>81</v>
      </c>
      <c r="B5" s="127"/>
      <c r="C5" s="127"/>
      <c r="D5" s="127"/>
      <c r="E5" s="127"/>
      <c r="F5" s="127"/>
      <c r="G5" s="127"/>
      <c r="H5" s="127"/>
      <c r="I5" s="127"/>
      <c r="J5" s="127"/>
      <c r="K5" s="127"/>
      <c r="L5" s="127"/>
      <c r="M5" s="127"/>
      <c r="N5" s="127"/>
      <c r="O5" s="127"/>
      <c r="P5" s="127" t="s">
        <v>146</v>
      </c>
      <c r="Q5" s="127"/>
      <c r="R5" s="127"/>
      <c r="S5" s="127"/>
      <c r="T5" s="127"/>
      <c r="U5" s="127"/>
      <c r="V5" s="127"/>
      <c r="W5" s="132" t="s">
        <v>185</v>
      </c>
      <c r="X5" s="132"/>
      <c r="Y5" s="133">
        <v>45413</v>
      </c>
      <c r="Z5" s="133"/>
      <c r="AA5" s="133"/>
      <c r="AB5" s="133"/>
      <c r="AC5" s="133"/>
      <c r="AD5" s="11" t="s">
        <v>37</v>
      </c>
    </row>
    <row r="6" spans="1:30" ht="17.100000000000001" customHeight="1" x14ac:dyDescent="0.4">
      <c r="A6" s="168" t="s">
        <v>186</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0"/>
    </row>
    <row r="7" spans="1:30" ht="15" customHeight="1" x14ac:dyDescent="0.4">
      <c r="A7" s="81" t="s">
        <v>8</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5"/>
    </row>
    <row r="8" spans="1:30" ht="45" customHeight="1" x14ac:dyDescent="0.4">
      <c r="A8" s="232" t="s">
        <v>187</v>
      </c>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4"/>
    </row>
    <row r="9" spans="1:30" ht="15" customHeight="1" x14ac:dyDescent="0.4">
      <c r="A9" s="143" t="s">
        <v>147</v>
      </c>
      <c r="B9" s="76"/>
      <c r="C9" s="76"/>
      <c r="D9" s="76"/>
      <c r="E9" s="76"/>
      <c r="F9" s="144"/>
      <c r="G9" s="149" t="s">
        <v>150</v>
      </c>
      <c r="H9" s="114"/>
      <c r="I9" s="114"/>
      <c r="J9" s="114"/>
      <c r="K9" s="114"/>
      <c r="L9" s="114"/>
      <c r="M9" s="114"/>
      <c r="N9" s="114"/>
      <c r="O9" s="114"/>
      <c r="P9" s="114"/>
      <c r="Q9" s="115"/>
      <c r="R9" s="75" t="s">
        <v>92</v>
      </c>
      <c r="S9" s="76"/>
      <c r="T9" s="76"/>
      <c r="U9" s="76"/>
      <c r="V9" s="76"/>
      <c r="W9" s="144"/>
      <c r="X9" s="65" t="s">
        <v>21</v>
      </c>
      <c r="Y9" s="75" t="s">
        <v>93</v>
      </c>
      <c r="Z9" s="76"/>
      <c r="AA9" s="76"/>
      <c r="AB9" s="76"/>
      <c r="AC9" s="76"/>
      <c r="AD9" s="77"/>
    </row>
    <row r="10" spans="1:30" ht="17.100000000000001" customHeight="1" x14ac:dyDescent="0.4">
      <c r="A10" s="145" t="s">
        <v>42</v>
      </c>
      <c r="B10" s="88"/>
      <c r="C10" s="88"/>
      <c r="D10" s="88"/>
      <c r="E10" s="88"/>
      <c r="F10" s="74"/>
      <c r="G10" s="140">
        <v>45787</v>
      </c>
      <c r="H10" s="141"/>
      <c r="I10" s="141"/>
      <c r="J10" s="141"/>
      <c r="K10" s="141"/>
      <c r="L10" s="141"/>
      <c r="M10" s="141"/>
      <c r="N10" s="141"/>
      <c r="O10" s="141"/>
      <c r="P10" s="141"/>
      <c r="Q10" s="142"/>
      <c r="R10" s="73" t="s">
        <v>106</v>
      </c>
      <c r="S10" s="74"/>
      <c r="T10" s="65" t="s">
        <v>94</v>
      </c>
      <c r="U10" s="73">
        <v>0</v>
      </c>
      <c r="V10" s="74"/>
      <c r="W10" s="65" t="s">
        <v>95</v>
      </c>
      <c r="X10" s="12" t="s">
        <v>21</v>
      </c>
      <c r="Y10" s="73" t="s">
        <v>111</v>
      </c>
      <c r="Z10" s="74"/>
      <c r="AA10" s="65" t="s">
        <v>94</v>
      </c>
      <c r="AB10" s="73">
        <v>0</v>
      </c>
      <c r="AC10" s="74"/>
      <c r="AD10" s="66" t="s">
        <v>95</v>
      </c>
    </row>
    <row r="11" spans="1:30" ht="15" customHeight="1" x14ac:dyDescent="0.4">
      <c r="A11" s="81" t="s">
        <v>188</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5"/>
    </row>
    <row r="12" spans="1:30" ht="33.950000000000003" customHeight="1" x14ac:dyDescent="0.4">
      <c r="A12" s="134" t="s">
        <v>189</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6"/>
    </row>
    <row r="13" spans="1:30" ht="15" customHeight="1" x14ac:dyDescent="0.4">
      <c r="A13" s="81" t="s">
        <v>38</v>
      </c>
      <c r="B13" s="82"/>
      <c r="C13" s="82"/>
      <c r="D13" s="82"/>
      <c r="E13" s="82"/>
      <c r="F13" s="82"/>
      <c r="G13" s="82"/>
      <c r="H13" s="82"/>
      <c r="I13" s="82"/>
      <c r="J13" s="82"/>
      <c r="K13" s="82"/>
      <c r="L13" s="82"/>
      <c r="M13" s="82"/>
      <c r="N13" s="82"/>
      <c r="O13" s="82"/>
      <c r="P13" s="82" t="s">
        <v>83</v>
      </c>
      <c r="Q13" s="82"/>
      <c r="R13" s="82"/>
      <c r="S13" s="82"/>
      <c r="T13" s="82"/>
      <c r="U13" s="82"/>
      <c r="V13" s="82"/>
      <c r="W13" s="82"/>
      <c r="X13" s="82"/>
      <c r="Y13" s="82"/>
      <c r="Z13" s="82"/>
      <c r="AA13" s="82"/>
      <c r="AB13" s="82"/>
      <c r="AC13" s="82"/>
      <c r="AD13" s="85"/>
    </row>
    <row r="14" spans="1:30" ht="17.100000000000001" customHeight="1" x14ac:dyDescent="0.4">
      <c r="A14" s="153" t="s">
        <v>190</v>
      </c>
      <c r="B14" s="93"/>
      <c r="C14" s="93"/>
      <c r="D14" s="93"/>
      <c r="E14" s="93"/>
      <c r="F14" s="93"/>
      <c r="G14" s="93"/>
      <c r="H14" s="93"/>
      <c r="I14" s="93"/>
      <c r="J14" s="93"/>
      <c r="K14" s="93"/>
      <c r="L14" s="93"/>
      <c r="M14" s="93"/>
      <c r="N14" s="93"/>
      <c r="O14" s="93"/>
      <c r="P14" s="154" t="s">
        <v>191</v>
      </c>
      <c r="Q14" s="154"/>
      <c r="R14" s="154"/>
      <c r="S14" s="154"/>
      <c r="T14" s="154"/>
      <c r="U14" s="154"/>
      <c r="V14" s="154"/>
      <c r="W14" s="154"/>
      <c r="X14" s="154"/>
      <c r="Y14" s="154"/>
      <c r="Z14" s="154"/>
      <c r="AA14" s="154"/>
      <c r="AB14" s="154"/>
      <c r="AC14" s="154"/>
      <c r="AD14" s="155"/>
    </row>
    <row r="15" spans="1:30" ht="17.100000000000001" customHeight="1" x14ac:dyDescent="0.4">
      <c r="A15" s="92"/>
      <c r="B15" s="93"/>
      <c r="C15" s="93"/>
      <c r="D15" s="93"/>
      <c r="E15" s="93"/>
      <c r="F15" s="93"/>
      <c r="G15" s="93"/>
      <c r="H15" s="93"/>
      <c r="I15" s="93"/>
      <c r="J15" s="93"/>
      <c r="K15" s="93"/>
      <c r="L15" s="93"/>
      <c r="M15" s="93"/>
      <c r="N15" s="93"/>
      <c r="O15" s="93"/>
      <c r="P15" s="82" t="s">
        <v>82</v>
      </c>
      <c r="Q15" s="82"/>
      <c r="R15" s="82"/>
      <c r="S15" s="82"/>
      <c r="T15" s="93" t="s">
        <v>192</v>
      </c>
      <c r="U15" s="93"/>
      <c r="V15" s="93"/>
      <c r="W15" s="93"/>
      <c r="X15" s="93"/>
      <c r="Y15" s="93"/>
      <c r="Z15" s="93"/>
      <c r="AA15" s="93"/>
      <c r="AB15" s="93"/>
      <c r="AC15" s="93"/>
      <c r="AD15" s="94"/>
    </row>
    <row r="16" spans="1:30" ht="15" customHeight="1" x14ac:dyDescent="0.4">
      <c r="A16" s="81" t="s">
        <v>151</v>
      </c>
      <c r="B16" s="82"/>
      <c r="C16" s="82"/>
      <c r="D16" s="82"/>
      <c r="E16" s="82"/>
      <c r="F16" s="82"/>
      <c r="G16" s="82"/>
      <c r="H16" s="82"/>
      <c r="I16" s="82"/>
      <c r="J16" s="82"/>
      <c r="K16" s="82"/>
      <c r="L16" s="82"/>
      <c r="M16" s="82"/>
      <c r="N16" s="82"/>
      <c r="O16" s="82"/>
      <c r="P16" s="82"/>
      <c r="Q16" s="82"/>
      <c r="R16" s="82"/>
      <c r="S16" s="82"/>
      <c r="T16" s="82"/>
      <c r="U16" s="82" t="s">
        <v>193</v>
      </c>
      <c r="V16" s="82"/>
      <c r="W16" s="82"/>
      <c r="X16" s="82"/>
      <c r="Y16" s="82"/>
      <c r="Z16" s="82" t="s">
        <v>39</v>
      </c>
      <c r="AA16" s="82"/>
      <c r="AB16" s="82"/>
      <c r="AC16" s="82"/>
      <c r="AD16" s="85"/>
    </row>
    <row r="17" spans="1:40" ht="17.100000000000001" customHeight="1" x14ac:dyDescent="0.4">
      <c r="A17" s="168" t="s">
        <v>194</v>
      </c>
      <c r="B17" s="169"/>
      <c r="C17" s="169"/>
      <c r="D17" s="169"/>
      <c r="E17" s="169"/>
      <c r="F17" s="169"/>
      <c r="G17" s="169"/>
      <c r="H17" s="169"/>
      <c r="I17" s="169"/>
      <c r="J17" s="169"/>
      <c r="K17" s="169"/>
      <c r="L17" s="169"/>
      <c r="M17" s="169"/>
      <c r="N17" s="169"/>
      <c r="O17" s="169"/>
      <c r="P17" s="169"/>
      <c r="Q17" s="169"/>
      <c r="R17" s="169"/>
      <c r="S17" s="169"/>
      <c r="T17" s="169"/>
      <c r="U17" s="107" t="s">
        <v>183</v>
      </c>
      <c r="V17" s="107"/>
      <c r="W17" s="107"/>
      <c r="X17" s="107"/>
      <c r="Y17" s="107"/>
      <c r="Z17" s="107" t="s">
        <v>184</v>
      </c>
      <c r="AA17" s="107"/>
      <c r="AB17" s="107"/>
      <c r="AC17" s="107"/>
      <c r="AD17" s="108"/>
    </row>
    <row r="18" spans="1:40" ht="17.100000000000001" customHeight="1" x14ac:dyDescent="0.4">
      <c r="A18" s="81" t="s">
        <v>40</v>
      </c>
      <c r="B18" s="82"/>
      <c r="C18" s="82"/>
      <c r="D18" s="82"/>
      <c r="E18" s="82"/>
      <c r="F18" s="82"/>
      <c r="G18" s="82"/>
      <c r="H18" s="82"/>
      <c r="I18" s="82"/>
      <c r="J18" s="109"/>
      <c r="K18" s="109"/>
      <c r="L18" s="109"/>
      <c r="M18" s="109"/>
      <c r="N18" s="109"/>
      <c r="O18" s="109"/>
      <c r="P18" s="109"/>
      <c r="Q18" s="109"/>
      <c r="R18" s="109"/>
      <c r="S18" s="109"/>
      <c r="T18" s="109"/>
      <c r="U18" s="109"/>
      <c r="V18" s="109"/>
      <c r="W18" s="109"/>
      <c r="X18" s="109"/>
      <c r="Y18" s="109"/>
      <c r="Z18" s="109"/>
      <c r="AA18" s="109"/>
      <c r="AB18" s="109"/>
      <c r="AC18" s="109"/>
      <c r="AD18" s="110"/>
    </row>
    <row r="19" spans="1:40" ht="15" customHeight="1" x14ac:dyDescent="0.4">
      <c r="A19" s="81" t="s">
        <v>78</v>
      </c>
      <c r="B19" s="82"/>
      <c r="C19" s="82"/>
      <c r="D19" s="82"/>
      <c r="E19" s="82"/>
      <c r="F19" s="82"/>
      <c r="G19" s="82"/>
      <c r="H19" s="82"/>
      <c r="I19" s="82"/>
      <c r="J19" s="82"/>
      <c r="K19" s="82"/>
      <c r="L19" s="82"/>
      <c r="M19" s="82"/>
      <c r="N19" s="82"/>
      <c r="O19" s="82"/>
      <c r="P19" s="82" t="s">
        <v>80</v>
      </c>
      <c r="Q19" s="82"/>
      <c r="R19" s="82"/>
      <c r="S19" s="82"/>
      <c r="T19" s="82"/>
      <c r="U19" s="82"/>
      <c r="V19" s="82"/>
      <c r="W19" s="82"/>
      <c r="X19" s="82"/>
      <c r="Y19" s="82"/>
      <c r="Z19" s="82"/>
      <c r="AA19" s="82"/>
      <c r="AB19" s="82"/>
      <c r="AC19" s="82"/>
      <c r="AD19" s="85"/>
      <c r="AN19" s="3"/>
    </row>
    <row r="20" spans="1:40" ht="33.950000000000003" customHeight="1" x14ac:dyDescent="0.4">
      <c r="A20" s="83" t="s">
        <v>195</v>
      </c>
      <c r="B20" s="84"/>
      <c r="C20" s="84"/>
      <c r="D20" s="84"/>
      <c r="E20" s="84"/>
      <c r="F20" s="84"/>
      <c r="G20" s="84"/>
      <c r="H20" s="84"/>
      <c r="I20" s="84"/>
      <c r="J20" s="84"/>
      <c r="K20" s="84"/>
      <c r="L20" s="84"/>
      <c r="M20" s="84"/>
      <c r="N20" s="84"/>
      <c r="O20" s="84"/>
      <c r="P20" s="86" t="s">
        <v>196</v>
      </c>
      <c r="Q20" s="86"/>
      <c r="R20" s="86"/>
      <c r="S20" s="86"/>
      <c r="T20" s="86"/>
      <c r="U20" s="86"/>
      <c r="V20" s="86"/>
      <c r="W20" s="86"/>
      <c r="X20" s="86"/>
      <c r="Y20" s="86"/>
      <c r="Z20" s="86"/>
      <c r="AA20" s="86"/>
      <c r="AB20" s="86"/>
      <c r="AC20" s="86"/>
      <c r="AD20" s="87"/>
    </row>
    <row r="21" spans="1:40" ht="17.100000000000001" customHeight="1" x14ac:dyDescent="0.4">
      <c r="A21" s="81" t="s">
        <v>79</v>
      </c>
      <c r="B21" s="82"/>
      <c r="C21" s="82"/>
      <c r="D21" s="82"/>
      <c r="E21" s="82"/>
      <c r="F21" s="82"/>
      <c r="G21" s="100" t="s">
        <v>197</v>
      </c>
      <c r="H21" s="101"/>
      <c r="I21" s="101"/>
      <c r="J21" s="101"/>
      <c r="K21" s="101"/>
      <c r="L21" s="101"/>
      <c r="M21" s="101"/>
      <c r="N21" s="101"/>
      <c r="O21" s="101"/>
      <c r="P21" s="101"/>
      <c r="Q21" s="101"/>
      <c r="R21" s="101"/>
      <c r="S21" s="101"/>
      <c r="T21" s="101"/>
      <c r="U21" s="101"/>
      <c r="V21" s="102"/>
      <c r="W21" s="75" t="s">
        <v>91</v>
      </c>
      <c r="X21" s="76"/>
      <c r="Y21" s="76"/>
      <c r="Z21" s="76"/>
      <c r="AA21" s="144"/>
      <c r="AB21" s="73" t="s">
        <v>16</v>
      </c>
      <c r="AC21" s="88"/>
      <c r="AD21" s="89"/>
    </row>
    <row r="22" spans="1:40" ht="15" customHeight="1" x14ac:dyDescent="0.4">
      <c r="A22" s="81" t="s">
        <v>121</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5"/>
    </row>
    <row r="23" spans="1:40" ht="17.100000000000001" customHeight="1" x14ac:dyDescent="0.4">
      <c r="A23" s="92" t="s">
        <v>198</v>
      </c>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4"/>
    </row>
    <row r="24" spans="1:40" ht="17.100000000000001" customHeight="1" thickBot="1" x14ac:dyDescent="0.45">
      <c r="A24" s="113" t="s">
        <v>152</v>
      </c>
      <c r="B24" s="114"/>
      <c r="C24" s="114"/>
      <c r="D24" s="115"/>
      <c r="E24" s="235" t="s">
        <v>199</v>
      </c>
      <c r="F24" s="236"/>
      <c r="G24" s="236"/>
      <c r="H24" s="236"/>
      <c r="I24" s="237"/>
      <c r="J24" s="237"/>
      <c r="K24" s="237"/>
      <c r="L24" s="237"/>
      <c r="M24" s="237"/>
      <c r="N24" s="237"/>
      <c r="O24" s="238"/>
      <c r="P24" s="111"/>
      <c r="Q24" s="111"/>
      <c r="R24" s="111"/>
      <c r="S24" s="111"/>
      <c r="T24" s="111"/>
      <c r="U24" s="111"/>
      <c r="V24" s="111"/>
      <c r="W24" s="39" t="s">
        <v>21</v>
      </c>
      <c r="X24" s="111"/>
      <c r="Y24" s="111"/>
      <c r="Z24" s="111"/>
      <c r="AA24" s="111"/>
      <c r="AB24" s="111"/>
      <c r="AC24" s="111"/>
      <c r="AD24" s="112"/>
      <c r="AE24" s="5"/>
    </row>
    <row r="25" spans="1:40" ht="15" customHeight="1" thickBot="1" x14ac:dyDescent="0.45">
      <c r="A25" s="143" t="s">
        <v>173</v>
      </c>
      <c r="B25" s="76"/>
      <c r="C25" s="76"/>
      <c r="D25" s="76"/>
      <c r="E25" s="76"/>
      <c r="F25" s="76"/>
      <c r="G25" s="76"/>
      <c r="H25" s="183"/>
      <c r="I25" s="181" t="s">
        <v>0</v>
      </c>
      <c r="J25" s="182"/>
      <c r="K25" s="25" t="s">
        <v>17</v>
      </c>
      <c r="L25" s="98" t="s">
        <v>10</v>
      </c>
      <c r="M25" s="99"/>
      <c r="N25" s="25"/>
      <c r="O25" s="98" t="s">
        <v>34</v>
      </c>
      <c r="P25" s="99"/>
      <c r="Q25" s="99"/>
      <c r="R25" s="25"/>
      <c r="S25" s="98" t="s">
        <v>55</v>
      </c>
      <c r="T25" s="99"/>
      <c r="U25" s="25"/>
      <c r="V25" s="96" t="s">
        <v>11</v>
      </c>
      <c r="W25" s="97"/>
      <c r="X25" s="25" t="s">
        <v>17</v>
      </c>
      <c r="Y25" s="90" t="s">
        <v>12</v>
      </c>
      <c r="Z25" s="91"/>
      <c r="AA25" s="25"/>
      <c r="AB25" s="90" t="s">
        <v>171</v>
      </c>
      <c r="AC25" s="91"/>
      <c r="AD25" s="45" t="s">
        <v>17</v>
      </c>
    </row>
    <row r="26" spans="1:40" ht="15" customHeight="1" x14ac:dyDescent="0.4">
      <c r="A26" s="166" t="s">
        <v>0</v>
      </c>
      <c r="B26" s="95"/>
      <c r="C26" s="95"/>
      <c r="D26" s="95"/>
      <c r="E26" s="95"/>
      <c r="F26" s="137" t="s">
        <v>29</v>
      </c>
      <c r="G26" s="138"/>
      <c r="H26" s="139"/>
      <c r="I26" s="159" t="s">
        <v>200</v>
      </c>
      <c r="J26" s="160"/>
      <c r="K26" s="160"/>
      <c r="L26" s="160"/>
      <c r="M26" s="160"/>
      <c r="N26" s="160"/>
      <c r="O26" s="160"/>
      <c r="P26" s="160"/>
      <c r="Q26" s="160"/>
      <c r="R26" s="160"/>
      <c r="S26" s="160"/>
      <c r="T26" s="160"/>
      <c r="U26" s="161"/>
      <c r="V26" s="239" t="s">
        <v>18</v>
      </c>
      <c r="W26" s="239"/>
      <c r="X26" s="239"/>
      <c r="Y26" s="239"/>
      <c r="Z26" s="104" t="s">
        <v>55</v>
      </c>
      <c r="AA26" s="104"/>
      <c r="AB26" s="104"/>
      <c r="AC26" s="104"/>
      <c r="AD26" s="105"/>
    </row>
    <row r="27" spans="1:40" ht="17.100000000000001" customHeight="1" x14ac:dyDescent="0.4">
      <c r="A27" s="171" t="s">
        <v>183</v>
      </c>
      <c r="B27" s="103"/>
      <c r="C27" s="103"/>
      <c r="D27" s="103"/>
      <c r="E27" s="103"/>
      <c r="F27" s="73" t="s">
        <v>201</v>
      </c>
      <c r="G27" s="88"/>
      <c r="H27" s="74"/>
      <c r="I27" s="100" t="s">
        <v>33</v>
      </c>
      <c r="J27" s="101"/>
      <c r="K27" s="101"/>
      <c r="L27" s="101"/>
      <c r="M27" s="101"/>
      <c r="N27" s="101"/>
      <c r="O27" s="101"/>
      <c r="P27" s="101"/>
      <c r="Q27" s="101"/>
      <c r="R27" s="101"/>
      <c r="S27" s="101"/>
      <c r="T27" s="101"/>
      <c r="U27" s="102"/>
      <c r="V27" s="240" t="s">
        <v>19</v>
      </c>
      <c r="W27" s="240"/>
      <c r="X27" s="240"/>
      <c r="Y27" s="240"/>
      <c r="Z27" s="103" t="s">
        <v>184</v>
      </c>
      <c r="AA27" s="103"/>
      <c r="AB27" s="103"/>
      <c r="AC27" s="103"/>
      <c r="AD27" s="106"/>
    </row>
    <row r="28" spans="1:40" ht="15" customHeight="1" x14ac:dyDescent="0.4">
      <c r="A28" s="81" t="s">
        <v>11</v>
      </c>
      <c r="B28" s="82"/>
      <c r="C28" s="82"/>
      <c r="D28" s="82"/>
      <c r="E28" s="82"/>
      <c r="F28" s="82"/>
      <c r="G28" s="82"/>
      <c r="H28" s="82"/>
      <c r="I28" s="82"/>
      <c r="J28" s="82"/>
      <c r="K28" s="82"/>
      <c r="L28" s="82"/>
      <c r="M28" s="82"/>
      <c r="N28" s="82"/>
      <c r="O28" s="82" t="s">
        <v>202</v>
      </c>
      <c r="P28" s="82"/>
      <c r="Q28" s="82"/>
      <c r="R28" s="82"/>
      <c r="S28" s="82"/>
      <c r="T28" s="82"/>
      <c r="U28" s="82"/>
      <c r="V28" s="82"/>
      <c r="W28" s="82"/>
      <c r="X28" s="82"/>
      <c r="Y28" s="82"/>
      <c r="Z28" s="82"/>
      <c r="AA28" s="82"/>
      <c r="AB28" s="82"/>
      <c r="AC28" s="82"/>
      <c r="AD28" s="85"/>
    </row>
    <row r="29" spans="1:40" ht="17.100000000000001" customHeight="1" x14ac:dyDescent="0.4">
      <c r="A29" s="184" t="s">
        <v>203</v>
      </c>
      <c r="B29" s="185"/>
      <c r="C29" s="185"/>
      <c r="D29" s="185"/>
      <c r="E29" s="185"/>
      <c r="F29" s="185"/>
      <c r="G29" s="185"/>
      <c r="H29" s="185"/>
      <c r="I29" s="185"/>
      <c r="J29" s="185"/>
      <c r="K29" s="185"/>
      <c r="L29" s="185"/>
      <c r="M29" s="185"/>
      <c r="N29" s="185"/>
      <c r="O29" s="93"/>
      <c r="P29" s="93"/>
      <c r="Q29" s="93"/>
      <c r="R29" s="93"/>
      <c r="S29" s="93"/>
      <c r="T29" s="93"/>
      <c r="U29" s="93"/>
      <c r="V29" s="93"/>
      <c r="W29" s="93"/>
      <c r="X29" s="93"/>
      <c r="Y29" s="93"/>
      <c r="Z29" s="93"/>
      <c r="AA29" s="93"/>
      <c r="AB29" s="93"/>
      <c r="AC29" s="93"/>
      <c r="AD29" s="94"/>
    </row>
    <row r="30" spans="1:40" ht="15" customHeight="1" x14ac:dyDescent="0.4">
      <c r="A30" s="67" t="s">
        <v>157</v>
      </c>
      <c r="B30" s="68"/>
      <c r="C30" s="68"/>
      <c r="D30" s="68"/>
      <c r="E30" s="68"/>
      <c r="F30" s="68"/>
      <c r="G30" s="68"/>
      <c r="H30" s="68"/>
      <c r="I30" s="68"/>
      <c r="J30" s="68"/>
      <c r="K30" s="68"/>
      <c r="L30" s="172" t="s">
        <v>160</v>
      </c>
      <c r="M30" s="173"/>
      <c r="N30" s="173"/>
      <c r="O30" s="173"/>
      <c r="P30" s="173"/>
      <c r="Q30" s="173"/>
      <c r="R30" s="174"/>
      <c r="S30" s="175" t="s">
        <v>170</v>
      </c>
      <c r="T30" s="176"/>
      <c r="U30" s="176"/>
      <c r="V30" s="176"/>
      <c r="W30" s="176"/>
      <c r="X30" s="176"/>
      <c r="Y30" s="176"/>
      <c r="Z30" s="177"/>
      <c r="AA30" s="241">
        <v>43945</v>
      </c>
      <c r="AB30" s="242"/>
      <c r="AC30" s="242"/>
      <c r="AD30" s="243"/>
    </row>
    <row r="31" spans="1:40" ht="17.100000000000001" customHeight="1" thickBot="1" x14ac:dyDescent="0.45">
      <c r="A31" s="143" t="s">
        <v>120</v>
      </c>
      <c r="B31" s="76"/>
      <c r="C31" s="76"/>
      <c r="D31" s="76"/>
      <c r="E31" s="76"/>
      <c r="F31" s="144"/>
      <c r="G31" s="244" t="s">
        <v>204</v>
      </c>
      <c r="H31" s="244"/>
      <c r="I31" s="244"/>
      <c r="J31" s="244"/>
      <c r="K31" s="244"/>
      <c r="L31" s="244"/>
      <c r="M31" s="244"/>
      <c r="N31" s="244"/>
      <c r="O31" s="244"/>
      <c r="P31" s="244"/>
      <c r="Q31" s="244"/>
      <c r="R31" s="244"/>
      <c r="S31" s="244"/>
      <c r="T31" s="244"/>
      <c r="U31" s="244"/>
      <c r="V31" s="244"/>
      <c r="W31" s="244"/>
      <c r="X31" s="244"/>
      <c r="Y31" s="244"/>
      <c r="Z31" s="244"/>
      <c r="AA31" s="244"/>
      <c r="AB31" s="244"/>
      <c r="AC31" s="244"/>
      <c r="AD31" s="245"/>
    </row>
    <row r="32" spans="1:40" ht="18" customHeight="1" thickTop="1" x14ac:dyDescent="0.4">
      <c r="A32" s="188" t="s">
        <v>162</v>
      </c>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90"/>
    </row>
    <row r="33" spans="1:35" ht="18" customHeight="1" x14ac:dyDescent="0.4">
      <c r="A33" s="156" t="s">
        <v>164</v>
      </c>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8"/>
    </row>
    <row r="34" spans="1:35" ht="18" customHeight="1" thickBot="1" x14ac:dyDescent="0.45">
      <c r="A34" s="150" t="s">
        <v>163</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2"/>
    </row>
    <row r="35" spans="1:35" ht="15" customHeight="1" thickTop="1" x14ac:dyDescent="0.4">
      <c r="A35" s="81" t="s">
        <v>58</v>
      </c>
      <c r="B35" s="82"/>
      <c r="C35" s="82"/>
      <c r="D35" s="82"/>
      <c r="E35" s="82"/>
      <c r="F35" s="82"/>
      <c r="G35" s="82"/>
      <c r="H35" s="82"/>
      <c r="I35" s="82"/>
      <c r="J35" s="82"/>
      <c r="K35" s="82" t="s">
        <v>9</v>
      </c>
      <c r="L35" s="82"/>
      <c r="M35" s="82"/>
      <c r="N35" s="82"/>
      <c r="O35" s="82"/>
      <c r="P35" s="82"/>
      <c r="Q35" s="82"/>
      <c r="R35" s="82"/>
      <c r="S35" s="82"/>
      <c r="T35" s="82"/>
      <c r="U35" s="82"/>
      <c r="V35" s="82"/>
      <c r="W35" s="82"/>
      <c r="X35" s="82"/>
      <c r="Y35" s="82"/>
      <c r="Z35" s="82"/>
      <c r="AA35" s="82"/>
      <c r="AB35" s="82"/>
      <c r="AC35" s="82"/>
      <c r="AD35" s="85"/>
      <c r="AF35" s="7"/>
    </row>
    <row r="36" spans="1:35" ht="17.100000000000001" customHeight="1" x14ac:dyDescent="0.4">
      <c r="A36" s="168" t="s">
        <v>205</v>
      </c>
      <c r="B36" s="169"/>
      <c r="C36" s="169"/>
      <c r="D36" s="169"/>
      <c r="E36" s="169"/>
      <c r="F36" s="169"/>
      <c r="G36" s="169"/>
      <c r="H36" s="169"/>
      <c r="I36" s="169"/>
      <c r="J36" s="169"/>
      <c r="K36" s="169" t="s">
        <v>206</v>
      </c>
      <c r="L36" s="169"/>
      <c r="M36" s="169"/>
      <c r="N36" s="169"/>
      <c r="O36" s="169"/>
      <c r="P36" s="169"/>
      <c r="Q36" s="169"/>
      <c r="R36" s="169"/>
      <c r="S36" s="169"/>
      <c r="T36" s="169"/>
      <c r="U36" s="169"/>
      <c r="V36" s="169"/>
      <c r="W36" s="169"/>
      <c r="X36" s="169"/>
      <c r="Y36" s="169"/>
      <c r="Z36" s="169"/>
      <c r="AA36" s="169"/>
      <c r="AB36" s="169"/>
      <c r="AC36" s="169"/>
      <c r="AD36" s="170"/>
      <c r="AE36" s="4"/>
      <c r="AF36" s="4"/>
      <c r="AG36" s="4"/>
      <c r="AH36" s="4"/>
      <c r="AI36" s="4"/>
    </row>
    <row r="37" spans="1:35" ht="15" customHeight="1" x14ac:dyDescent="0.4">
      <c r="A37" s="67" t="s">
        <v>165</v>
      </c>
      <c r="B37" s="68"/>
      <c r="C37" s="68"/>
      <c r="D37" s="68"/>
      <c r="E37" s="68"/>
      <c r="F37" s="68"/>
      <c r="G37" s="68"/>
      <c r="H37" s="68"/>
      <c r="I37" s="68"/>
      <c r="J37" s="69"/>
      <c r="K37" s="75" t="s">
        <v>53</v>
      </c>
      <c r="L37" s="76"/>
      <c r="M37" s="76"/>
      <c r="N37" s="76"/>
      <c r="O37" s="76"/>
      <c r="P37" s="76"/>
      <c r="Q37" s="76"/>
      <c r="R37" s="76"/>
      <c r="S37" s="76"/>
      <c r="T37" s="76"/>
      <c r="U37" s="76"/>
      <c r="V37" s="76"/>
      <c r="W37" s="76"/>
      <c r="X37" s="76"/>
      <c r="Y37" s="144"/>
      <c r="Z37" s="82" t="s">
        <v>54</v>
      </c>
      <c r="AA37" s="82"/>
      <c r="AB37" s="82"/>
      <c r="AC37" s="82"/>
      <c r="AD37" s="85"/>
    </row>
    <row r="38" spans="1:35" ht="17.100000000000001" customHeight="1" x14ac:dyDescent="0.4">
      <c r="A38" s="70" t="s">
        <v>45</v>
      </c>
      <c r="B38" s="71"/>
      <c r="C38" s="71"/>
      <c r="D38" s="71"/>
      <c r="E38" s="71"/>
      <c r="F38" s="71"/>
      <c r="G38" s="71"/>
      <c r="H38" s="71"/>
      <c r="I38" s="71"/>
      <c r="J38" s="72"/>
      <c r="K38" s="162" t="s">
        <v>207</v>
      </c>
      <c r="L38" s="71"/>
      <c r="M38" s="71"/>
      <c r="N38" s="71"/>
      <c r="O38" s="71"/>
      <c r="P38" s="71"/>
      <c r="Q38" s="71"/>
      <c r="R38" s="71"/>
      <c r="S38" s="71"/>
      <c r="T38" s="71"/>
      <c r="U38" s="71"/>
      <c r="V38" s="71"/>
      <c r="W38" s="71"/>
      <c r="X38" s="71"/>
      <c r="Y38" s="72"/>
      <c r="Z38" s="163">
        <v>45771</v>
      </c>
      <c r="AA38" s="164"/>
      <c r="AB38" s="164"/>
      <c r="AC38" s="164"/>
      <c r="AD38" s="165"/>
    </row>
    <row r="39" spans="1:35" ht="15" customHeight="1" x14ac:dyDescent="0.4">
      <c r="A39" s="81" t="s">
        <v>85</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5"/>
    </row>
    <row r="40" spans="1:35" ht="60" customHeight="1" x14ac:dyDescent="0.4">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80"/>
    </row>
    <row r="41" spans="1:35" ht="6" customHeight="1" thickBot="1" x14ac:dyDescent="0.45"/>
    <row r="42" spans="1:35" s="43" customFormat="1" ht="3.75" customHeight="1" thickTop="1" x14ac:dyDescent="0.4">
      <c r="A42" s="47" t="s">
        <v>166</v>
      </c>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9"/>
    </row>
    <row r="43" spans="1:35" s="43" customFormat="1" ht="12.75" customHeight="1" x14ac:dyDescent="0.4">
      <c r="A43" s="50" t="s">
        <v>167</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2"/>
    </row>
    <row r="44" spans="1:35" s="43" customFormat="1" ht="16.5" customHeight="1" x14ac:dyDescent="0.4">
      <c r="A44" s="53" t="s">
        <v>208</v>
      </c>
      <c r="B44" s="54"/>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2"/>
    </row>
    <row r="45" spans="1:35" s="43" customFormat="1" ht="16.5" customHeight="1" x14ac:dyDescent="0.4">
      <c r="A45" s="53" t="s">
        <v>168</v>
      </c>
      <c r="B45" s="54"/>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2"/>
    </row>
    <row r="46" spans="1:35" s="46" customFormat="1" ht="16.5" customHeight="1" x14ac:dyDescent="0.4">
      <c r="A46" s="246" t="s">
        <v>209</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7"/>
    </row>
    <row r="47" spans="1:35" s="43" customFormat="1" ht="6" customHeight="1" x14ac:dyDescent="0.4">
      <c r="A47" s="58"/>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2"/>
    </row>
    <row r="48" spans="1:35" s="43" customFormat="1" ht="24" customHeight="1" x14ac:dyDescent="0.4">
      <c r="A48" s="50" t="s">
        <v>169</v>
      </c>
      <c r="B48" s="59"/>
      <c r="C48" s="59"/>
      <c r="D48" s="59"/>
      <c r="E48" s="59"/>
      <c r="F48" s="59"/>
      <c r="G48" s="59"/>
      <c r="H48" s="59"/>
      <c r="I48" s="59"/>
      <c r="J48" s="59"/>
      <c r="K48" s="59"/>
      <c r="L48" s="59"/>
      <c r="M48" s="59"/>
      <c r="N48" s="59"/>
      <c r="O48" s="59"/>
      <c r="P48" s="60"/>
      <c r="Q48" s="60"/>
      <c r="R48" s="60"/>
      <c r="S48" s="60"/>
      <c r="T48" s="60"/>
      <c r="U48" s="60"/>
      <c r="V48" s="60"/>
      <c r="W48" s="60"/>
      <c r="X48" s="60"/>
      <c r="Y48" s="60"/>
      <c r="Z48" s="60"/>
      <c r="AA48" s="60"/>
      <c r="AB48" s="60"/>
      <c r="AC48" s="60"/>
      <c r="AD48" s="52"/>
    </row>
    <row r="49" spans="1:30" s="43" customFormat="1" ht="8.25" customHeight="1" x14ac:dyDescent="0.4">
      <c r="A49" s="6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2"/>
    </row>
    <row r="50" spans="1:30" s="43" customFormat="1" ht="3" customHeight="1" thickBot="1" x14ac:dyDescent="0.45">
      <c r="A50" s="62"/>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4"/>
    </row>
    <row r="51" spans="1:30" ht="13.5" customHeight="1" thickTop="1" x14ac:dyDescent="0.4"/>
  </sheetData>
  <sheetProtection formatRows="0" insertHyperlinks="0"/>
  <mergeCells count="103">
    <mergeCell ref="A39:AD39"/>
    <mergeCell ref="A40:AD40"/>
    <mergeCell ref="A36:J36"/>
    <mergeCell ref="K36:AD36"/>
    <mergeCell ref="A37:J37"/>
    <mergeCell ref="K37:Y37"/>
    <mergeCell ref="Z37:AD37"/>
    <mergeCell ref="A38:J38"/>
    <mergeCell ref="K38:Y38"/>
    <mergeCell ref="Z38:AD38"/>
    <mergeCell ref="A31:F31"/>
    <mergeCell ref="G31:AD31"/>
    <mergeCell ref="A32:AD32"/>
    <mergeCell ref="A33:AD33"/>
    <mergeCell ref="A34:AD34"/>
    <mergeCell ref="A35:J35"/>
    <mergeCell ref="K35:AD35"/>
    <mergeCell ref="A29:N29"/>
    <mergeCell ref="O29:AD29"/>
    <mergeCell ref="A30:K30"/>
    <mergeCell ref="L30:R30"/>
    <mergeCell ref="S30:Z30"/>
    <mergeCell ref="AA30:AD30"/>
    <mergeCell ref="A27:E27"/>
    <mergeCell ref="F27:H27"/>
    <mergeCell ref="I27:U27"/>
    <mergeCell ref="V27:Y27"/>
    <mergeCell ref="Z27:AD27"/>
    <mergeCell ref="A28:N28"/>
    <mergeCell ref="O28:AD28"/>
    <mergeCell ref="Y25:Z25"/>
    <mergeCell ref="AB25:AC25"/>
    <mergeCell ref="A26:E26"/>
    <mergeCell ref="F26:H26"/>
    <mergeCell ref="I26:U26"/>
    <mergeCell ref="V26:Y26"/>
    <mergeCell ref="Z26:AD26"/>
    <mergeCell ref="A24:D24"/>
    <mergeCell ref="E24:O24"/>
    <mergeCell ref="P24:V24"/>
    <mergeCell ref="X24:AD24"/>
    <mergeCell ref="A25:H25"/>
    <mergeCell ref="I25:J25"/>
    <mergeCell ref="L25:M25"/>
    <mergeCell ref="O25:Q25"/>
    <mergeCell ref="S25:T25"/>
    <mergeCell ref="V25:W25"/>
    <mergeCell ref="A21:F21"/>
    <mergeCell ref="G21:V21"/>
    <mergeCell ref="W21:AA21"/>
    <mergeCell ref="AB21:AD21"/>
    <mergeCell ref="A22:AD22"/>
    <mergeCell ref="A23:AD23"/>
    <mergeCell ref="A18:I18"/>
    <mergeCell ref="J18:AD18"/>
    <mergeCell ref="A19:O19"/>
    <mergeCell ref="P19:AD19"/>
    <mergeCell ref="A20:O20"/>
    <mergeCell ref="P20:AD20"/>
    <mergeCell ref="A16:T16"/>
    <mergeCell ref="U16:Y16"/>
    <mergeCell ref="Z16:AD16"/>
    <mergeCell ref="A17:T17"/>
    <mergeCell ref="U17:Y17"/>
    <mergeCell ref="Z17:AD17"/>
    <mergeCell ref="A11:AD11"/>
    <mergeCell ref="A12:AD12"/>
    <mergeCell ref="A13:O13"/>
    <mergeCell ref="P13:AD13"/>
    <mergeCell ref="A14:O15"/>
    <mergeCell ref="P14:AD14"/>
    <mergeCell ref="P15:S15"/>
    <mergeCell ref="T15:AD15"/>
    <mergeCell ref="A10:F10"/>
    <mergeCell ref="G10:Q10"/>
    <mergeCell ref="R10:S10"/>
    <mergeCell ref="U10:V10"/>
    <mergeCell ref="Y10:Z10"/>
    <mergeCell ref="AB10:AC10"/>
    <mergeCell ref="A7:AD7"/>
    <mergeCell ref="A8:AD8"/>
    <mergeCell ref="A9:F9"/>
    <mergeCell ref="G9:Q9"/>
    <mergeCell ref="R9:W9"/>
    <mergeCell ref="Y9:AD9"/>
    <mergeCell ref="AA4:AD4"/>
    <mergeCell ref="A5:O5"/>
    <mergeCell ref="P5:V5"/>
    <mergeCell ref="W5:X5"/>
    <mergeCell ref="Y5:AC5"/>
    <mergeCell ref="A6:AD6"/>
    <mergeCell ref="A4:B4"/>
    <mergeCell ref="C4:J4"/>
    <mergeCell ref="K4:L4"/>
    <mergeCell ref="M4:P4"/>
    <mergeCell ref="R4:U4"/>
    <mergeCell ref="W4:Y4"/>
    <mergeCell ref="A1:AD1"/>
    <mergeCell ref="A2:AD2"/>
    <mergeCell ref="A3:C3"/>
    <mergeCell ref="D3:I3"/>
    <mergeCell ref="U3:W3"/>
    <mergeCell ref="X3:AC3"/>
  </mergeCells>
  <phoneticPr fontId="1"/>
  <conditionalFormatting sqref="D3 C4 M4 R4 AA4 X3 W4:W5 A6 A8 A17 U17 A20 P20 G21 A23 A14 P14">
    <cfRule type="containsBlanks" dxfId="30" priority="27">
      <formula>LEN(TRIM(A3))=0</formula>
    </cfRule>
  </conditionalFormatting>
  <conditionalFormatting sqref="J18 Z17">
    <cfRule type="expression" dxfId="29" priority="24">
      <formula>AND($Z$17="",$J$18="")</formula>
    </cfRule>
  </conditionalFormatting>
  <conditionalFormatting sqref="A27:E27">
    <cfRule type="expression" dxfId="28" priority="22">
      <formula>AND(#REF!="■",$A$27="")</formula>
    </cfRule>
  </conditionalFormatting>
  <conditionalFormatting sqref="P14:AD14">
    <cfRule type="expression" dxfId="27" priority="21">
      <formula>LEN(RIGHT(P14,LEN(P14)-FIND("丁目",P14)-1))&gt;0</formula>
    </cfRule>
  </conditionalFormatting>
  <conditionalFormatting sqref="Y5">
    <cfRule type="expression" dxfId="26" priority="26">
      <formula>AND($W$5="あり",$Y$5="")</formula>
    </cfRule>
  </conditionalFormatting>
  <conditionalFormatting sqref="AB21">
    <cfRule type="expression" dxfId="25" priority="20">
      <formula>AND($G$21&lt;&gt;"",$G$21&lt;&gt;"なし",$AB$21="")</formula>
    </cfRule>
  </conditionalFormatting>
  <conditionalFormatting sqref="A12:AD12">
    <cfRule type="expression" dxfId="24" priority="19">
      <formula>AND(#REF!="複数回",$A$12="")</formula>
    </cfRule>
  </conditionalFormatting>
  <conditionalFormatting sqref="G31:AD31">
    <cfRule type="expression" dxfId="23" priority="18">
      <formula>AND(#REF!="要",$G$31="")</formula>
    </cfRule>
  </conditionalFormatting>
  <conditionalFormatting sqref="A40:AD40">
    <cfRule type="expression" dxfId="22" priority="17">
      <formula>AND(#REF!="その他",$A$40="")</formula>
    </cfRule>
  </conditionalFormatting>
  <conditionalFormatting sqref="A29:N29">
    <cfRule type="expression" dxfId="21" priority="28">
      <formula>AND(#REF!="■",$A$29="")</formula>
    </cfRule>
  </conditionalFormatting>
  <conditionalFormatting sqref="O29:AD29">
    <cfRule type="expression" dxfId="20" priority="29">
      <formula>AND(#REF!="■",$O$29="")</formula>
    </cfRule>
  </conditionalFormatting>
  <conditionalFormatting sqref="Z27">
    <cfRule type="expression" dxfId="19" priority="30">
      <formula>AND(#REF!="■",$Z$27="")</formula>
    </cfRule>
  </conditionalFormatting>
  <conditionalFormatting sqref="AB10">
    <cfRule type="containsBlanks" dxfId="18" priority="16">
      <formula>LEN(TRIM(AB10))=0</formula>
    </cfRule>
  </conditionalFormatting>
  <conditionalFormatting sqref="G10">
    <cfRule type="containsBlanks" dxfId="17" priority="12">
      <formula>LEN(TRIM(G10))=0</formula>
    </cfRule>
  </conditionalFormatting>
  <conditionalFormatting sqref="Y10">
    <cfRule type="containsBlanks" dxfId="16" priority="15">
      <formula>LEN(TRIM(Y10))=0</formula>
    </cfRule>
  </conditionalFormatting>
  <conditionalFormatting sqref="U10">
    <cfRule type="containsBlanks" dxfId="15" priority="14">
      <formula>LEN(TRIM(U10))=0</formula>
    </cfRule>
  </conditionalFormatting>
  <conditionalFormatting sqref="R10">
    <cfRule type="containsBlanks" dxfId="14" priority="13">
      <formula>LEN(TRIM(R10))=0</formula>
    </cfRule>
  </conditionalFormatting>
  <conditionalFormatting sqref="A10">
    <cfRule type="containsBlanks" dxfId="13" priority="11">
      <formula>LEN(TRIM(A10))=0</formula>
    </cfRule>
  </conditionalFormatting>
  <conditionalFormatting sqref="A36">
    <cfRule type="containsBlanks" dxfId="12" priority="10">
      <formula>LEN(TRIM(A36))=0</formula>
    </cfRule>
  </conditionalFormatting>
  <conditionalFormatting sqref="K36">
    <cfRule type="expression" dxfId="11" priority="9">
      <formula>AND($A36&lt;&gt;"",$A36&lt;&gt;"なし",K36="")</formula>
    </cfRule>
  </conditionalFormatting>
  <conditionalFormatting sqref="A38">
    <cfRule type="containsBlanks" dxfId="10" priority="8">
      <formula>LEN(TRIM(A38))=0</formula>
    </cfRule>
  </conditionalFormatting>
  <conditionalFormatting sqref="Z38">
    <cfRule type="containsBlanks" dxfId="9" priority="7">
      <formula>LEN(TRIM(Z38))=0</formula>
    </cfRule>
  </conditionalFormatting>
  <conditionalFormatting sqref="L30">
    <cfRule type="containsBlanks" dxfId="8" priority="6">
      <formula>LEN(TRIM(L30))=0</formula>
    </cfRule>
  </conditionalFormatting>
  <conditionalFormatting sqref="X24">
    <cfRule type="expression" dxfId="7" priority="3">
      <formula>AND(#REF!="要",OR($AB$21="抽選",$AB$21="選考"),$N$24="")</formula>
    </cfRule>
  </conditionalFormatting>
  <conditionalFormatting sqref="X24">
    <cfRule type="expression" dxfId="6" priority="4">
      <formula>AND($AB$21="先着",X$24&lt;&gt;"")</formula>
    </cfRule>
  </conditionalFormatting>
  <conditionalFormatting sqref="P24:V24">
    <cfRule type="expression" dxfId="5" priority="2">
      <formula>AND(#REF!="要",$F$24="")</formula>
    </cfRule>
  </conditionalFormatting>
  <conditionalFormatting sqref="E24">
    <cfRule type="expression" dxfId="4" priority="1">
      <formula>AND(#REF!="要",$F$24="")</formula>
    </cfRule>
  </conditionalFormatting>
  <conditionalFormatting sqref="A25">
    <cfRule type="expression" dxfId="3" priority="5">
      <formula>AND(#REF!="要",$F$25="",$S$25="",$I$25="",$M$25="",$P$25="",#REF!="",#REF!="",$AA$25="",$AD$25="")</formula>
    </cfRule>
  </conditionalFormatting>
  <conditionalFormatting sqref="F27 I27 V27">
    <cfRule type="expression" dxfId="2" priority="31">
      <formula>AND(OR(#REF!="■",#REF!="■",#REF!="■"),F$27="")</formula>
    </cfRule>
  </conditionalFormatting>
  <dataValidations count="16">
    <dataValidation allowBlank="1" showInputMessage="1" showErrorMessage="1" promptTitle="受付開始日" prompt="半角で西暦年/月/日_x000a__x000a_※「先着」で事前申し込みの場合、公平性を保つために申し込み開始日は掲載号の日付以降の日付で設定してください。_x000a_" sqref="P24:V24"/>
    <dataValidation allowBlank="1" showInputMessage="1" showErrorMessage="1" promptTitle="ホームページ" prompt="●ホームページのＵＲＬや検索ワードは掲載しません（催し名，問い合わせ先団体名などで検索が可能と想定）。ただし，内容確認等で必要なため，入力してください。" sqref="A31"/>
    <dataValidation allowBlank="1" showInputMessage="1" showErrorMessage="1" promptTitle="施設名" prompt="●会議室名などの詳細は原則表記しません_x000a_●移動を伴う場合は、集合・解散場所の施設名・所在地も記入_x000a_●施設名に愛称・通称があれば記入_x000a_●日や時間によって異なるなど，場所が複数ある場合は、２ヵ所目以降は備考欄に記入してください" sqref="A14:O15"/>
    <dataValidation allowBlank="1" showInputMessage="1" showErrorMessage="1" promptTitle="備考・注意事項" prompt="●「市との関係」など、上記のうち補足したい事項を記入してください" sqref="A40:AD40"/>
    <dataValidation allowBlank="1" showInputMessage="1" showErrorMessage="1" promptTitle="内容（催し・事業の内容を簡潔に記載）" prompt="●字数調整や表記ルールのために削除・変更することがあります_x000a_●出演者、講師などの人名を挙げる場合は肩書き（1つだけ）も必要です_x000a_●地名、人名、難読語などには、ふりがなも記入してください_x000a_●原則、！や☆などの記号は掲載時に削除しますので、入力するとセルが赤くなります" sqref="A8:AD8"/>
    <dataValidation allowBlank="1" showInputMessage="1" showErrorMessage="1" promptTitle="所属＝市の所管課（担当課）" prompt="記事に関する連絡、校正やりとりは市の所管課（担当課）を通します。外部の主催や指定管理者から直接は原則不可。" sqref="C4:J4"/>
    <dataValidation allowBlank="1" showInputMessage="1" showErrorMessage="1" promptTitle="申込方法" prompt="右の申し込み手段を選択" sqref="A25"/>
    <dataValidation allowBlank="1" showInputMessage="1" showErrorMessage="1" promptTitle="受付終了日" prompt="半角で西暦年/月/日_x000a__x000a_※「先着」の場合は、基本的に締め切り日を省略するので、入力するとセルが赤くなります" sqref="X24:AD24"/>
    <dataValidation allowBlank="1" showInputMessage="1" showErrorMessage="1" promptTitle="広報解禁日" prompt="半角で西暦年/月/日_x000a__x000a_●市政だよりは，１日号は前月の24日から，15日号は当月の9日から各戸へ配布します。解禁日はそれを考慮してください。" sqref="Z38:AD38"/>
    <dataValidation allowBlank="1" showInputMessage="1" showErrorMessage="1" promptTitle="託児申込" prompt="【申込受付】先着順　or　抽選（●●までに●●で予約）" sqref="K36:AD36"/>
    <dataValidation allowBlank="1" showInputMessage="1" showErrorMessage="1" promptTitle="視覚や聴覚に障がいがある人への配慮" prompt="問い合わせ先には必ず電話とファクス（ファクスがない場合はメールアドレスなど）の番号を明記します" sqref="J18:AD18 Z17:AD17"/>
    <dataValidation allowBlank="1" showInputMessage="1" showErrorMessage="1" promptTitle="組織・施設名" prompt="●市の組織は原則、課名のみ掲載します_x000a_●株式会社やNPO法人などは情報BOX上では省略します_x000a_●問い合わせ先を個人名にする場合，所属組織を併記してください" sqref="A17:T17"/>
    <dataValidation allowBlank="1" showInputMessage="1" showErrorMessage="1" promptTitle="所在地" prompt="●丁目以降を入力するとセルが赤くなります_x000a_●所在地は、区名・地名・丁目までを記入（例：博多区博多駅前一丁目）_x000a_●建物の名称・階数は下に入力してください_x000a_●日程により所在地が複数になる場合は、２ヵ所目以降は備考欄に記入してください" sqref="P14:AD14"/>
    <dataValidation allowBlank="1" showInputMessage="1" showErrorMessage="1" promptTitle="日時の詳細" prompt="集合時間など、日時で別途記載する内容があればここに入力してください" sqref="A12:AD12"/>
    <dataValidation allowBlank="1" showInputMessage="1" showErrorMessage="1" promptTitle="日付" prompt="半角で_x000a_西暦年/月/日" sqref="X3:AC3 Y5 D3:I3 G10"/>
    <dataValidation allowBlank="1" showInputMessage="1" showErrorMessage="1" promptTitle="催し・事業名" prompt="●催し・事業名に造語、難読語、英字を含む場合はふりがなも記入してください_x000a_●原則、！や☆などの記号は掲載時に削除しますので、入力するとセルが赤くなります" sqref="A6:AD6"/>
  </dataValidations>
  <hyperlinks>
    <hyperlink ref="A29" r:id="rId1"/>
  </hyperlinks>
  <pageMargins left="0.23622047244094491" right="0.23622047244094491" top="0.11811023622047245" bottom="7.874015748031496E-2" header="0.11811023622047245" footer="0.11811023622047245"/>
  <pageSetup paperSize="9" scale="99" orientation="portrait" horizontalDpi="300" verticalDpi="300" r:id="rId2"/>
  <rowBreaks count="1" manualBreakCount="1">
    <brk id="50"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28</xdr:col>
                    <xdr:colOff>76200</xdr:colOff>
                    <xdr:row>47</xdr:row>
                    <xdr:rowOff>57150</xdr:rowOff>
                  </from>
                  <to>
                    <xdr:col>30</xdr:col>
                    <xdr:colOff>19050</xdr:colOff>
                    <xdr:row>48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5" id="{A8B977C9-1EE7-4CE4-95C0-078FF8642EA3}">
            <xm:f>'[（参考）掲載依頼書(記載例).xlsx]（催し）プレビュー'!#REF!&gt;0</xm:f>
            <x14:dxf>
              <fill>
                <patternFill>
                  <bgColor rgb="FFFFCCCC"/>
                </patternFill>
              </fill>
            </x14:dxf>
          </x14:cfRule>
          <xm:sqref>A6:AD6</xm:sqref>
        </x14:conditionalFormatting>
        <x14:conditionalFormatting xmlns:xm="http://schemas.microsoft.com/office/excel/2006/main">
          <x14:cfRule type="expression" priority="23" id="{CD7C9BBD-4C98-4CBC-A3A9-CF57F2118981}">
            <xm:f>'[（参考）掲載依頼書(記載例).xlsx]（催し）プレビュー'!#REF!&gt;0</xm:f>
            <x14:dxf>
              <fill>
                <patternFill>
                  <bgColor rgb="FFFFCCCC"/>
                </patternFill>
              </fill>
            </x14:dxf>
          </x14:cfRule>
          <xm:sqref>A8</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Title="郵送の場合のみ" prompt="(必着)か(消印有効)かは郵送の場合のみ記載します">
          <x14:formula1>
            <xm:f>'[（参考）掲載依頼書(記載例).xlsx]（催し）プレビュー'!#REF!</xm:f>
          </x14:formula1>
          <xm:sqref>V27</xm:sqref>
        </x14:dataValidation>
        <x14:dataValidation type="list" allowBlank="1" showInputMessage="1" showErrorMessage="1" promptTitle="選定方法" prompt="情報BOXでは、「応募者多数の場合は抽選」＝（抽選）で表記します">
          <x14:formula1>
            <xm:f>'[（参考）掲載依頼書(記載例).xlsx]（催し）プレビュー'!#REF!</xm:f>
          </x14:formula1>
          <xm:sqref>AB21:AD21</xm:sqref>
        </x14:dataValidation>
        <x14:dataValidation type="list" allowBlank="1" showInputMessage="1" promptTitle="同伴の必要" prompt="保護者の同伴が必要となる年齢もしくは学年の設定がある場合は、「●●●●●●●は保護者同伴」を入力してください">
          <x14:formula1>
            <xm:f>'[（参考）掲載依頼書(記載例).xlsx]（催し）プレビュー'!#REF!</xm:f>
          </x14:formula1>
          <xm:sqref>P20:AD20</xm:sqref>
        </x14:dataValidation>
        <x14:dataValidation type="list" allowBlank="1" showInputMessage="1" promptTitle="応募に必要な記入事項" prompt="●応募事項(プレビューシート参照)のみであれば「なし」を選択_x000a_●応募事項以外に必要事項があれば、記入">
          <x14:formula1>
            <xm:f>'[（参考）掲載依頼書(記載例).xlsx]（催し）プレビュー'!#REF!</xm:f>
          </x14:formula1>
          <xm:sqref>G31:AD31</xm:sqref>
        </x14:dataValidation>
        <x14:dataValidation type="list" allowBlank="1" showInputMessage="1" showErrorMessage="1">
          <x14:formula1>
            <xm:f>'[（参考）掲載依頼書(記載例).xlsx]（催し）プレビュー'!#REF!</xm:f>
          </x14:formula1>
          <xm:sqref>W5:X5</xm:sqref>
        </x14:dataValidation>
        <x14:dataValidation type="list" allowBlank="1" showInputMessage="1" promptTitle="託児あり" prompt="【年齢】●カ月　or　●歳　～　●●年生　or　●歳　or　就学前_x000a_【料金】●●●円　or　無料">
          <x14:formula1>
            <xm:f>'[（参考）掲載依頼書(記載例).xlsx]（催し）プレビュー'!#REF!</xm:f>
          </x14:formula1>
          <xm:sqref>A36:J36</xm:sqref>
        </x14:dataValidation>
        <x14:dataValidation type="list" allowBlank="1" showInputMessage="1" promptTitle="参加要件" prompt="●誰でも参加できるが内容は●●向け(初心者向け)などについては「内容」へ記入_x000a_●「～に関心がある人」については、関心があるから応募するものと考えますので記載省略します">
          <x14:formula1>
            <xm:f>'[（参考）掲載依頼書(記載例).xlsx]（催し）プレビュー'!#REF!</xm:f>
          </x14:formula1>
          <xm:sqref>A20:O20</xm:sqref>
        </x14:dataValidation>
        <x14:dataValidation type="list" allowBlank="1" showInputMessage="1" promptTitle="内線" prompt="ない場合は「なし」を選択してください">
          <x14:formula1>
            <xm:f>'[（参考）掲載依頼書(記載例).xlsx]（催し）プレビュー'!#REF!</xm:f>
          </x14:formula1>
          <xm:sqref>W4:Y4</xm:sqref>
        </x14:dataValidation>
        <x14:dataValidation type="list" allowBlank="1" showInputMessage="1" promptTitle="金額" prompt="●入場は無料、内部で販売や参加費要の催しがある場合は、「入場無料」を選択してください_x000a_●イベントそのものが無料で、入館料等が必要な場合は（入館料別）と表記します_x000a_">
          <x14:formula1>
            <xm:f>'[（参考）掲載依頼書(記載例).xlsx]（催し）プレビュー'!#REF!</xm:f>
          </x14:formula1>
          <xm:sqref>A23:AD23</xm:sqref>
        </x14:dataValidation>
        <x14:dataValidation type="list" errorStyle="information" allowBlank="1" showInputMessage="1">
          <x14:formula1>
            <xm:f>'[（参考）掲載依頼書(記載例).xlsx]（催し）プレビュー'!#REF!</xm:f>
          </x14:formula1>
          <xm:sqref>I27</xm:sqref>
        </x14:dataValidation>
        <x14:dataValidation type="list" allowBlank="1" showInputMessage="1">
          <x14:formula1>
            <xm:f>'[（参考）掲載依頼書(記載例).xlsx]（催し）プレビュー'!#REF!</xm:f>
          </x14:formula1>
          <xm:sqref>G21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フォーマット</vt:lpstr>
      <vt:lpstr>プレビュー</vt:lpstr>
      <vt:lpstr>（催し）記載例　</vt:lpstr>
      <vt:lpstr>'（催し）記載例　'!Print_Area</vt:lpstr>
      <vt:lpstr>フォーマット!Print_Area</vt:lpstr>
      <vt:lpstr>プレビュー!Print_Area</vt:lpstr>
      <vt:lpstr>禁則文字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plaza02</dc:creator>
  <cp:lastModifiedBy>G6012K-17</cp:lastModifiedBy>
  <cp:lastPrinted>2025-02-13T00:57:06Z</cp:lastPrinted>
  <dcterms:created xsi:type="dcterms:W3CDTF">2025-01-26T05:13:30Z</dcterms:created>
  <dcterms:modified xsi:type="dcterms:W3CDTF">2025-03-25T06:53:10Z</dcterms:modified>
</cp:coreProperties>
</file>